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730"/>
  <workbookPr defaultThemeVersion="166925"/>
  <mc:AlternateContent xmlns:mc="http://schemas.openxmlformats.org/markup-compatibility/2006">
    <mc:Choice Requires="x15">
      <x15ac:absPath xmlns:x15ac="http://schemas.microsoft.com/office/spreadsheetml/2010/11/ac" url="https://bcti-my.sharepoint.com/personal/bsmedley_bcti_com/Documents/Desktop/Searchable Drop-down every row/"/>
    </mc:Choice>
  </mc:AlternateContent>
  <xr:revisionPtr revIDLastSave="113" documentId="8_{9F022C2B-3FE7-4CDE-A52B-F4AC22298F57}" xr6:coauthVersionLast="45" xr6:coauthVersionMax="45" xr10:uidLastSave="{33DF5DFA-651D-47E2-8D9C-FDF3F07699CB}"/>
  <bookViews>
    <workbookView xWindow="28680" yWindow="-120" windowWidth="29040" windowHeight="15840" activeTab="1" xr2:uid="{9C2300AC-C402-454B-B7CF-00A24C218261}"/>
  </bookViews>
  <sheets>
    <sheet name="More --&gt;" sheetId="3" r:id="rId1"/>
    <sheet name="Report" sheetId="1" r:id="rId2"/>
    <sheet name="MasterData" sheetId="2" r:id="rId3"/>
  </sheets>
  <definedNames>
    <definedName name="dv">_xlfn._xlws.FILTER(TableCustomer[Customer],ISNUMBER(SEARCH(Report!#REF!,TableCustomer[Customer])),"not found")</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6" i="1" l="1"/>
  <c r="C7" i="1"/>
  <c r="C5" i="1"/>
  <c r="C10" i="1" l="1"/>
  <c r="C11" i="1"/>
  <c r="C12" i="1"/>
  <c r="C13" i="1"/>
  <c r="C14" i="1"/>
  <c r="C15" i="1"/>
  <c r="C16" i="1"/>
  <c r="C17" i="1"/>
  <c r="C18" i="1"/>
  <c r="C19" i="1"/>
  <c r="D3" i="2" a="1"/>
  <c r="D3" i="2" s="1"/>
  <c r="D4" i="2" a="1"/>
  <c r="D4" i="2" s="1"/>
  <c r="D5" i="2" a="1"/>
  <c r="D5" i="2" s="1"/>
  <c r="D6" i="2" a="1"/>
  <c r="D6" i="2" s="1"/>
  <c r="D7" i="2" a="1"/>
  <c r="D7" i="2" s="1"/>
  <c r="D8" i="2" a="1"/>
  <c r="D8" i="2" s="1"/>
  <c r="D9" i="2" a="1"/>
  <c r="D9" i="2" s="1"/>
  <c r="D10" i="2" a="1"/>
  <c r="D10" i="2" s="1"/>
  <c r="D11" i="2" a="1"/>
  <c r="D11" i="2" s="1"/>
  <c r="D12" i="2" a="1"/>
  <c r="D12" i="2" s="1"/>
  <c r="D13" i="2" a="1"/>
  <c r="D13" i="2" s="1"/>
  <c r="D14" i="2" a="1"/>
  <c r="D14" i="2" s="1"/>
  <c r="D15" i="2" a="1"/>
  <c r="D15" i="2" s="1"/>
  <c r="D16" i="2" a="1"/>
  <c r="D16" i="2" s="1"/>
  <c r="D2" i="2" a="1"/>
  <c r="D2"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<sst xmlns="http://schemas.openxmlformats.org/spreadsheetml/2006/main" count="79" uniqueCount="73">
  <si>
    <t>Free Tutorials</t>
  </si>
  <si>
    <t xml:space="preserve">Browse through my free Excel tutorials to discover dashboard tips, chart tricks and advanced formula  techniques. </t>
  </si>
  <si>
    <t>Courses to help you succeed</t>
  </si>
  <si>
    <t>If you'd like to learn Excel in a structured way and in your own time, check out my bestselling courses:</t>
  </si>
  <si>
    <t>Favorite Resources</t>
  </si>
  <si>
    <t>Check out my list of favorite resources. It includes links to Excel books I've found helpful, courses on topics I'm interested in such as Power Query, data science and more.</t>
  </si>
  <si>
    <t>Sharing &amp; Learning</t>
  </si>
  <si>
    <t>Feel free to share this with anyone who can benefit!</t>
  </si>
  <si>
    <t>Searchable data validation list without VBA</t>
  </si>
  <si>
    <t>Select Customer</t>
  </si>
  <si>
    <t>Company</t>
  </si>
  <si>
    <t>Robert Marquez</t>
  </si>
  <si>
    <t>Corinna Schmidt</t>
  </si>
  <si>
    <t>Paul Hill</t>
  </si>
  <si>
    <t>Customer</t>
  </si>
  <si>
    <t>Data Validation Prep.</t>
  </si>
  <si>
    <t>Gary Miller</t>
  </si>
  <si>
    <t>WenCaL US</t>
  </si>
  <si>
    <t>James Willard</t>
  </si>
  <si>
    <t>Blend</t>
  </si>
  <si>
    <t>Richard Elliot</t>
  </si>
  <si>
    <t>Voltage</t>
  </si>
  <si>
    <t>Robert Spear</t>
  </si>
  <si>
    <t>Inkly</t>
  </si>
  <si>
    <t>Roger Mun</t>
  </si>
  <si>
    <t>Sleops</t>
  </si>
  <si>
    <t>Paul Garza</t>
  </si>
  <si>
    <t>Kind Ape</t>
  </si>
  <si>
    <t>Pet Feed</t>
  </si>
  <si>
    <t>Natalie Porter</t>
  </si>
  <si>
    <t>Right App Learning</t>
  </si>
  <si>
    <t>Kim Robertson</t>
  </si>
  <si>
    <t>Right App Play</t>
  </si>
  <si>
    <t>Stevie Bridge</t>
  </si>
  <si>
    <t>Hackrr</t>
  </si>
  <si>
    <t>Andre Cooper</t>
  </si>
  <si>
    <t>Robert</t>
  </si>
  <si>
    <t>Crystal Doyle</t>
  </si>
  <si>
    <t>Silvrr</t>
  </si>
  <si>
    <t>Robert Musser</t>
  </si>
  <si>
    <t>Dasring</t>
  </si>
  <si>
    <t>Daniel Garrett</t>
  </si>
  <si>
    <t>Rehire</t>
  </si>
  <si>
    <t>Ann Withers</t>
  </si>
  <si>
    <t>Didactic</t>
  </si>
  <si>
    <t>Fightrr</t>
  </si>
  <si>
    <t>Kryptis</t>
  </si>
  <si>
    <t>Ewan Thompson</t>
  </si>
  <si>
    <t>Perino</t>
  </si>
  <si>
    <t>Walter Miller</t>
  </si>
  <si>
    <t>Twistrr Clothes</t>
  </si>
  <si>
    <t>Paul Wells</t>
  </si>
  <si>
    <t>Betina Bauer</t>
  </si>
  <si>
    <t>Pes</t>
  </si>
  <si>
    <t>Daniela Schreiber</t>
  </si>
  <si>
    <t>Baden Paper</t>
  </si>
  <si>
    <t>Dan Ziegler</t>
  </si>
  <si>
    <t>Baden Packaging</t>
  </si>
  <si>
    <t>Peter Ramsy</t>
  </si>
  <si>
    <t>deRamblr</t>
  </si>
  <si>
    <t>Wolfgang Ramjac</t>
  </si>
  <si>
    <t>Arcade</t>
  </si>
  <si>
    <t>Robert Richardson</t>
  </si>
  <si>
    <t>WenCaL UK</t>
  </si>
  <si>
    <t>Brigitte Bond</t>
  </si>
  <si>
    <t>Twistrr Productivity</t>
  </si>
  <si>
    <t>Robert Blume</t>
  </si>
  <si>
    <t>Twistrr Games</t>
  </si>
  <si>
    <t>Mike Saban</t>
  </si>
  <si>
    <t>Twistrr Utility</t>
  </si>
  <si>
    <t>Maria Tot</t>
  </si>
  <si>
    <t>Twistrr Kids</t>
  </si>
  <si>
    <t>Lukas Hofer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</si>
</sst>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font>
      <sz val="11"/>
      <color theme="1"/>
      <name val="Calibri"/>
      <family val="2"/>
      <scheme val="minor"/>
    </font>
    <font>
      <b/>
      <sz val="11"/>
      <color theme="0"/>
      <name val="Calibri"/>
      <family val="2"/>
      <scheme val="minor"/>
    </font>
    <font>
      <b/>
      <sz val="11"/>
      <color theme="1"/>
      <name val="Calibri"/>
      <family val="2"/>
      <scheme val="minor"/>
    </font>
    <font>
      <sz val="11"/>
      <color theme="1"/>
      <name val="Calibri"/>
      <family val="2"/>
      <scheme val="minor"/>
    </font>
    <font>
      <b/>
      <sz val="14"/>
      <color theme="1"/>
      <name val="Calibri"/>
      <family val="2"/>
      <scheme val="minor"/>
    </font>
    <font>
      <b/>
      <sz val="14"/>
      <color rgb="FF363636"/>
      <name val="Lato"/>
      <family val="2"/>
    </font>
    <font>
      <u/>
      <sz val="11"/>
      <color theme="10"/>
      <name val="Calibri"/>
      <family val="2"/>
      <scheme val="minor"/>
    </font>
    <font>
      <u/>
      <sz val="11"/>
      <color theme="10"/>
      <name val="Schriftart für Textkörper"/>
      <family val="2"/>
    </font>
    <font>
      <b/>
      <sz val="14"/>
      <color theme="0"/>
      <name val="Lato"/>
      <family val="2"/>
    </font>
    <font>
      <sz val="12"/>
      <color theme="0" tint="-4.9989318521683403E-2"/>
      <name val="Calibri"/>
      <family val="2"/>
      <scheme val="minor"/>
    </font>
  </fonts>
  <fills count="8">
    <fill>
      <patternFill patternType="none"/>
    </fill>
    <fill>
      <patternFill patternType="gray125"/>
    </fill>
    <fill>
      <patternFill patternType="solid">
        <fgColor rgb="FFFFFAEB"/>
        <bgColor indexed="64"/>
      </patternFill>
    </fill>
    <fill>
      <patternFill patternType="solid">
        <fgColor rgb="FFF1F7ED"/>
        <bgColor indexed="64"/>
      </patternFill>
    </fill>
    <fill>
      <patternFill patternType="solid">
        <fgColor rgb="FF9DA85E"/>
        <bgColor indexed="64"/>
      </patternFill>
    </fill>
    <fill>
      <patternFill patternType="solid">
        <fgColor rgb="FF2981B9"/>
        <bgColor indexed="64"/>
      </patternFill>
    </fill>
    <fill>
      <patternFill patternType="solid">
        <fgColor theme="0" tint="-4.9989318521683403E-2"/>
        <bgColor indexed="64"/>
      </patternFill>
    </fill>
    <fill>
      <patternFill patternType="solid">
        <fgColor theme="0"/>
        <bgColor indexed="64"/>
      </patternFill>
    </fill>
  </fills>
  <borders count="3">
    <border>
      <left/>
      <right/>
      <top/>
      <bottom/>
      <diagonal/>
    </border>
    <border>
      <left/>
      <right/>
      <top/>
      <bottom style="thin">
        <color indexed="64"/>
      </bottom>
      <diagonal/>
    </border>
    <border>
      <left/>
      <right style="thin">
        <color theme="2"/>
      </right>
      <top/>
      <bottom style="thin">
        <color theme="2"/>
      </bottom>
      <diagonal/>
    </border>
  </borders>
  <cellStyleXfs count="4">
    <xf numFmtId="0" fontId="0" fillId="0" borderId="0"/>
    <xf numFmtId="0" fontId="3" fillId="0" borderId="0"/>
    <xf numFmtId="0" fontId="6" fillId="0" borderId="0" applyNumberFormat="0" applyFill="0" applyBorder="0" applyAlignment="0" applyProtection="0"/>
    <xf numFmtId="0" fontId="7" fillId="0" borderId="0" applyNumberFormat="0" applyFill="0" applyBorder="0" applyAlignment="0" applyProtection="0"/>
  </cellStyleXfs>
  <cellXfs count="20">
    <xf numFmtId="0" fontId="0" fillId="0" borderId="0" xfId="0"/>
    <xf numFmtId="0" fontId="2" fillId="0" borderId="1" xfId="0" applyFont="1" applyBorder="1"/>
    <xf numFmtId="0" fontId="0" fillId="0" borderId="1" xfId="0" applyBorder="1"/>
    <xf numFmtId="0" fontId="0" fillId="2" borderId="2" xfId="0" applyFill="1" applyBorder="1"/>
    <xf numFmtId="0" fontId="1" fillId="4" borderId="0" xfId="0" applyFont="1" applyFill="1"/>
    <xf numFmtId="0" fontId="1" fillId="5" borderId="0" xfId="0" applyFont="1" applyFill="1"/>
    <xf numFmtId="0" fontId="3" fillId="0" borderId="0" xfId="1"/>
    <xf numFmtId="0" fontId="3" fillId="6" borderId="0" xfId="1" applyFill="1"/>
    <xf numFmtId="0" fontId="4" fillId="0" borderId="0" xfId="1" quotePrefix="1" applyFont="1"/>
    <xf numFmtId="0" fontId="5" fillId="0" borderId="0" xfId="1" applyFont="1"/>
    <xf numFmtId="0" fontId="6" fillId="0" borderId="0" xfId="2"/>
    <xf numFmtId="0" fontId="0" fillId="0" borderId="0" xfId="0" applyAlignment="1">
      <alignment wrapText="1"/>
    </xf>
    <xf numFmtId="0" fontId="7" fillId="0" borderId="0" xfId="3"/>
    <xf numFmtId="0" fontId="0" fillId="6" borderId="0" xfId="0" applyFill="1"/>
    <xf numFmtId="0" fontId="3" fillId="4" borderId="0" xfId="1" applyFill="1"/>
    <xf numFmtId="0" fontId="8" fillId="4" borderId="0" xfId="1" applyFont="1" applyFill="1"/>
    <xf numFmtId="0" fontId="9" fillId="4" borderId="0" xfId="1" applyFont="1" applyFill="1"/>
    <xf numFmtId="0" fontId="3" fillId="7" borderId="0" xfId="1" applyFill="1"/>
    <xf numFmtId="0" fontId="0" fillId="0" borderId="1" xfId="0" applyBorder="1" applyAlignment="1">
      <alignment horizontal="center" vertical="top"/>
    </xf>
    <xf numFmtId="0" fontId="0" fillId="3" borderId="0" xfId="0" applyFill="1" applyAlignment="1"/>
  </cellXfs>
  <cellStyles count="4">
    <cellStyle name="Hyperlink 2" xfId="2" xr:uid="{27EE3EE4-7E72-485A-9013-CF3915E6962D}"/>
    <cellStyle name="Hyperlink 3" xfId="3" xr:uid="{404D0859-4108-4E79-9211-21AB6A0BB793}"/>
    <cellStyle name="Normal" xfId="0" builtinId="0"/>
    <cellStyle name="Normal 2" xfId="1" xr:uid="{A53F5D57-8CD3-405C-B8DD-B76D001D1484}"/>
  </cellStyles>
  <dxfs count="1">
    <dxf>
      <font>
        <b/>
        <i val="0"/>
        <strike val="0"/>
        <condense val="0"/>
        <extend val="0"/>
        <outline val="0"/>
        <shadow val="0"/>
        <u val="none"/>
        <vertAlign val="baseline"/>
        <sz val="11"/>
        <color theme="0"/>
        <name val="Calibri"/>
        <family val="2"/>
        <scheme val="minor"/>
      </font>
      <fill>
        <patternFill patternType="solid">
          <fgColor indexed="64"/>
          <bgColor rgb="FF9DA85E"/>
        </patternFill>
      </fill>
    </dxf>
  </dxfs>
  <tableStyles count="0" defaultTableStyle="TableStyleMedium2" defaultPivotStyle="PivotStyleLight16"/>
  <colors>
    <mruColors>
      <color rgb="FFF1F7ED"/>
      <color rgb="FFFFFA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hyperlink" Target="https://www.xelplus.com/tutorials" TargetMode="External"/><Relationship Id="rId2" Type="http://schemas.openxmlformats.org/officeDocument/2006/relationships/image" Target="../media/image1.gif"/><Relationship Id="rId1" Type="http://schemas.openxmlformats.org/officeDocument/2006/relationships/hyperlink" Target="https://www.xelplus.com/resources/" TargetMode="External"/><Relationship Id="rId4" Type="http://schemas.openxmlformats.org/officeDocument/2006/relationships/hyperlink" Target="https://www.xelplus.com/courses" TargetMode="External"/></Relationships>
</file>

<file path=xl/drawings/drawing1.xml><?xml version="1.0" encoding="utf-8"?>
<xdr:wsDr xmlns:xdr="http://schemas.openxmlformats.org/drawingml/2006/spreadsheetDrawing" xmlns:a="http://schemas.openxmlformats.org/drawingml/2006/main">
  <xdr:oneCellAnchor>
    <xdr:from>
      <xdr:col>1</xdr:col>
      <xdr:colOff>114300</xdr:colOff>
      <xdr:row>0</xdr:row>
      <xdr:rowOff>9525</xdr:rowOff>
    </xdr:from>
    <xdr:ext cx="2571666" cy="646395"/>
    <xdr:sp macro="" textlink="">
      <xdr:nvSpPr>
        <xdr:cNvPr id="2" name="TextBox 1">
          <a:extLst>
            <a:ext uri="{FF2B5EF4-FFF2-40B4-BE49-F238E27FC236}">
              <a16:creationId xmlns:a16="http://schemas.microsoft.com/office/drawing/2014/main" id="{52058911-3E1F-4CDF-B113-991AE5C90480}"/>
            </a:ext>
          </a:extLst>
        </xdr:cNvPr>
        <xdr:cNvSpPr txBox="1"/>
      </xdr:nvSpPr>
      <xdr:spPr>
        <a:xfrm>
          <a:off x="209550" y="9525"/>
          <a:ext cx="2571666" cy="6463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3600" baseline="0">
              <a:solidFill>
                <a:srgbClr val="363636"/>
              </a:solidFill>
              <a:latin typeface="Roboto Black" panose="02000000000000000000" pitchFamily="2" charset="0"/>
              <a:ea typeface="Roboto Black" panose="02000000000000000000" pitchFamily="2" charset="0"/>
              <a:cs typeface="Roboto Black" panose="02000000000000000000" pitchFamily="2" charset="0"/>
            </a:rPr>
            <a:t>Learn More</a:t>
          </a:r>
          <a:endParaRPr lang="en-GB" sz="3600">
            <a:solidFill>
              <a:srgbClr val="363636"/>
            </a:solidFill>
            <a:latin typeface="Roboto Black" panose="02000000000000000000" pitchFamily="2" charset="0"/>
            <a:ea typeface="Roboto Black" panose="02000000000000000000" pitchFamily="2" charset="0"/>
            <a:cs typeface="Roboto Black" panose="02000000000000000000" pitchFamily="2" charset="0"/>
          </a:endParaRPr>
        </a:p>
      </xdr:txBody>
    </xdr:sp>
    <xdr:clientData/>
  </xdr:oneCellAnchor>
  <xdr:twoCellAnchor editAs="oneCell">
    <xdr:from>
      <xdr:col>6</xdr:col>
      <xdr:colOff>485775</xdr:colOff>
      <xdr:row>1</xdr:row>
      <xdr:rowOff>38100</xdr:rowOff>
    </xdr:from>
    <xdr:to>
      <xdr:col>10</xdr:col>
      <xdr:colOff>428625</xdr:colOff>
      <xdr:row>2</xdr:row>
      <xdr:rowOff>95250</xdr:rowOff>
    </xdr:to>
    <xdr:pic>
      <xdr:nvPicPr>
        <xdr:cNvPr id="3" name="Picture 2">
          <a:hlinkClick xmlns:r="http://schemas.openxmlformats.org/officeDocument/2006/relationships" r:id="rId1"/>
          <a:extLst>
            <a:ext uri="{FF2B5EF4-FFF2-40B4-BE49-F238E27FC236}">
              <a16:creationId xmlns:a16="http://schemas.microsoft.com/office/drawing/2014/main" id="{7BFDDAF6-B49C-44D6-ACE2-C41F04A517C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566025" y="222250"/>
          <a:ext cx="2482850" cy="241300"/>
        </a:xfrm>
        <a:prstGeom prst="rect">
          <a:avLst/>
        </a:prstGeom>
      </xdr:spPr>
    </xdr:pic>
    <xdr:clientData/>
  </xdr:twoCellAnchor>
  <xdr:twoCellAnchor editAs="absolute">
    <xdr:from>
      <xdr:col>2</xdr:col>
      <xdr:colOff>19050</xdr:colOff>
      <xdr:row>7</xdr:row>
      <xdr:rowOff>176213</xdr:rowOff>
    </xdr:from>
    <xdr:to>
      <xdr:col>2</xdr:col>
      <xdr:colOff>1247775</xdr:colOff>
      <xdr:row>8</xdr:row>
      <xdr:rowOff>271463</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0B5E225C-C5A5-4BEB-8BE8-0319998B44D7}"/>
            </a:ext>
          </a:extLst>
        </xdr:cNvPr>
        <xdr:cNvSpPr/>
      </xdr:nvSpPr>
      <xdr:spPr>
        <a:xfrm>
          <a:off x="330200" y="1566863"/>
          <a:ext cx="1228725" cy="476250"/>
        </a:xfrm>
        <a:prstGeom prst="rect">
          <a:avLst/>
        </a:prstGeom>
        <a:solidFill>
          <a:srgbClr val="E88450"/>
        </a:solidFill>
        <a:ln>
          <a:solidFill>
            <a:schemeClr val="bg1">
              <a:lumMod val="85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en-US" sz="1200">
              <a:latin typeface="Lato" panose="020F0502020204030203" pitchFamily="34" charset="0"/>
            </a:rPr>
            <a:t>Free</a:t>
          </a:r>
          <a:r>
            <a:rPr lang="en-US" sz="1200" baseline="0">
              <a:latin typeface="Lato" panose="020F0502020204030203" pitchFamily="34" charset="0"/>
            </a:rPr>
            <a:t> Tutorials</a:t>
          </a:r>
          <a:endParaRPr lang="en-US" sz="1200">
            <a:latin typeface="Lato" panose="020F0502020204030203" pitchFamily="34" charset="0"/>
          </a:endParaRPr>
        </a:p>
      </xdr:txBody>
    </xdr:sp>
    <xdr:clientData/>
  </xdr:twoCellAnchor>
  <xdr:twoCellAnchor editAs="absolute">
    <xdr:from>
      <xdr:col>2</xdr:col>
      <xdr:colOff>19050</xdr:colOff>
      <xdr:row>12</xdr:row>
      <xdr:rowOff>157162</xdr:rowOff>
    </xdr:from>
    <xdr:to>
      <xdr:col>2</xdr:col>
      <xdr:colOff>1247775</xdr:colOff>
      <xdr:row>13</xdr:row>
      <xdr:rowOff>128587</xdr:rowOff>
    </xdr:to>
    <xdr:sp macro="" textlink="">
      <xdr:nvSpPr>
        <xdr:cNvPr id="5" name="Rectangle 4">
          <a:hlinkClick xmlns:r="http://schemas.openxmlformats.org/officeDocument/2006/relationships" r:id="rId4"/>
          <a:extLst>
            <a:ext uri="{FF2B5EF4-FFF2-40B4-BE49-F238E27FC236}">
              <a16:creationId xmlns:a16="http://schemas.microsoft.com/office/drawing/2014/main" id="{C664C8CC-743E-4875-9B57-F1B7552ADC7F}"/>
            </a:ext>
          </a:extLst>
        </xdr:cNvPr>
        <xdr:cNvSpPr/>
      </xdr:nvSpPr>
      <xdr:spPr>
        <a:xfrm>
          <a:off x="330200" y="3052762"/>
          <a:ext cx="1228725" cy="473075"/>
        </a:xfrm>
        <a:prstGeom prst="rect">
          <a:avLst/>
        </a:prstGeom>
        <a:solidFill>
          <a:srgbClr val="2981B9"/>
        </a:solidFill>
        <a:ln>
          <a:solidFill>
            <a:schemeClr val="bg1">
              <a:lumMod val="85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en-US" sz="1200">
              <a:latin typeface="Lato" panose="020F0502020204030203" pitchFamily="34" charset="0"/>
            </a:rPr>
            <a:t>Start</a:t>
          </a:r>
          <a:r>
            <a:rPr lang="en-US" sz="1200" baseline="0">
              <a:latin typeface="Lato" panose="020F0502020204030203" pitchFamily="34" charset="0"/>
            </a:rPr>
            <a:t> Learning</a:t>
          </a:r>
          <a:endParaRPr lang="en-US" sz="1200">
            <a:latin typeface="Lato" panose="020F0502020204030203" pitchFamily="34" charset="0"/>
          </a:endParaRPr>
        </a:p>
      </xdr:txBody>
    </xdr:sp>
    <xdr:clientData/>
  </xdr:twoCellAnchor>
  <xdr:twoCellAnchor editAs="absolute">
    <xdr:from>
      <xdr:col>2</xdr:col>
      <xdr:colOff>9525</xdr:colOff>
      <xdr:row>17</xdr:row>
      <xdr:rowOff>119062</xdr:rowOff>
    </xdr:from>
    <xdr:to>
      <xdr:col>2</xdr:col>
      <xdr:colOff>1238250</xdr:colOff>
      <xdr:row>20</xdr:row>
      <xdr:rowOff>33337</xdr:rowOff>
    </xdr:to>
    <xdr:sp macro="" textlink="">
      <xdr:nvSpPr>
        <xdr:cNvPr id="6" name="Rectangle 5">
          <a:hlinkClick xmlns:r="http://schemas.openxmlformats.org/officeDocument/2006/relationships" r:id="rId1"/>
          <a:extLst>
            <a:ext uri="{FF2B5EF4-FFF2-40B4-BE49-F238E27FC236}">
              <a16:creationId xmlns:a16="http://schemas.microsoft.com/office/drawing/2014/main" id="{F82F0231-4C1B-49C3-B9ED-35396494B738}"/>
            </a:ext>
          </a:extLst>
        </xdr:cNvPr>
        <xdr:cNvSpPr/>
      </xdr:nvSpPr>
      <xdr:spPr>
        <a:xfrm>
          <a:off x="320675" y="4722812"/>
          <a:ext cx="1228725" cy="466725"/>
        </a:xfrm>
        <a:prstGeom prst="rect">
          <a:avLst/>
        </a:prstGeom>
        <a:solidFill>
          <a:srgbClr val="207245"/>
        </a:solidFill>
        <a:ln>
          <a:solidFill>
            <a:schemeClr val="bg1">
              <a:lumMod val="85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en-US" sz="1200">
              <a:latin typeface="Lato" panose="020F0502020204030203" pitchFamily="34" charset="0"/>
            </a:rPr>
            <a:t>Browse</a:t>
          </a:r>
          <a:r>
            <a:rPr lang="en-US" sz="1200" baseline="0">
              <a:latin typeface="Lato" panose="020F0502020204030203" pitchFamily="34" charset="0"/>
            </a:rPr>
            <a:t> </a:t>
          </a:r>
          <a:endParaRPr lang="en-US" sz="1200">
            <a:latin typeface="Lato" panose="020F0502020204030203" pitchFamily="34" charset="0"/>
          </a:endParaRPr>
        </a:p>
      </xdr:txBody>
    </xdr:sp>
    <xdr:clientData/>
  </xdr:twoCellAnchor>
  <xdr:twoCellAnchor>
    <xdr:from>
      <xdr:col>6</xdr:col>
      <xdr:colOff>228600</xdr:colOff>
      <xdr:row>4</xdr:row>
      <xdr:rowOff>1</xdr:rowOff>
    </xdr:from>
    <xdr:to>
      <xdr:col>11</xdr:col>
      <xdr:colOff>28575</xdr:colOff>
      <xdr:row>10</xdr:row>
      <xdr:rowOff>66675</xdr:rowOff>
    </xdr:to>
    <xdr:sp macro="" textlink="">
      <xdr:nvSpPr>
        <xdr:cNvPr id="7" name="Speech Bubble: Rectangle 6">
          <a:hlinkClick xmlns:r="http://schemas.openxmlformats.org/officeDocument/2006/relationships" r:id="rId4"/>
          <a:extLst>
            <a:ext uri="{FF2B5EF4-FFF2-40B4-BE49-F238E27FC236}">
              <a16:creationId xmlns:a16="http://schemas.microsoft.com/office/drawing/2014/main" id="{D5009215-8C42-4A20-BF1D-599D1C6577DE}"/>
            </a:ext>
          </a:extLst>
        </xdr:cNvPr>
        <xdr:cNvSpPr/>
      </xdr:nvSpPr>
      <xdr:spPr>
        <a:xfrm>
          <a:off x="7308850" y="647701"/>
          <a:ext cx="2974975" cy="1819274"/>
        </a:xfrm>
        <a:prstGeom prst="wedgeRectCallout">
          <a:avLst>
            <a:gd name="adj1" fmla="val 65789"/>
            <a:gd name="adj2" fmla="val 27491"/>
          </a:avLst>
        </a:prstGeom>
        <a:solidFill>
          <a:schemeClr val="bg1">
            <a:lumMod val="85000"/>
          </a:schemeClr>
        </a:solidFill>
        <a:ln>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0" i="1">
              <a:solidFill>
                <a:schemeClr val="tx1">
                  <a:lumMod val="75000"/>
                  <a:lumOff val="25000"/>
                </a:schemeClr>
              </a:solidFill>
              <a:effectLst/>
              <a:latin typeface="+mn-lt"/>
              <a:ea typeface="+mn-ea"/>
              <a:cs typeface="+mn-cs"/>
            </a:rPr>
            <a:t>After having taken other VBA courses, I can say with certainty that this is the best by far, it is amazing the amount of tips, tricks and shortcuts that Leila teaches us and others do not. It shows the effort and love that Leila delivers in each course she does.</a:t>
          </a:r>
        </a:p>
        <a:p>
          <a:pPr algn="l"/>
          <a:endParaRPr lang="en-US" sz="1200" b="0" i="0">
            <a:solidFill>
              <a:schemeClr val="tx1">
                <a:lumMod val="75000"/>
                <a:lumOff val="25000"/>
              </a:schemeClr>
            </a:solidFill>
            <a:effectLst/>
            <a:latin typeface="+mn-lt"/>
            <a:ea typeface="+mn-ea"/>
            <a:cs typeface="+mn-cs"/>
          </a:endParaRPr>
        </a:p>
        <a:p>
          <a:pPr algn="l"/>
          <a:r>
            <a:rPr lang="en-US" sz="1200" b="0" i="0" baseline="0">
              <a:solidFill>
                <a:schemeClr val="tx1">
                  <a:lumMod val="75000"/>
                  <a:lumOff val="25000"/>
                </a:schemeClr>
              </a:solidFill>
              <a:effectLst/>
              <a:latin typeface="+mn-lt"/>
              <a:ea typeface="+mn-ea"/>
              <a:cs typeface="+mn-cs"/>
            </a:rPr>
            <a:t>             </a:t>
          </a:r>
          <a:r>
            <a:rPr lang="en-US" sz="1200" b="0" i="0">
              <a:solidFill>
                <a:schemeClr val="tx1">
                  <a:lumMod val="75000"/>
                  <a:lumOff val="25000"/>
                </a:schemeClr>
              </a:solidFill>
              <a:effectLst/>
              <a:latin typeface="+mn-lt"/>
              <a:ea typeface="+mn-ea"/>
              <a:cs typeface="+mn-cs"/>
            </a:rPr>
            <a:t>Felix Valecillos (Excel</a:t>
          </a:r>
          <a:r>
            <a:rPr lang="en-US" sz="1200" b="0" i="0" baseline="0">
              <a:solidFill>
                <a:schemeClr val="tx1">
                  <a:lumMod val="75000"/>
                  <a:lumOff val="25000"/>
                </a:schemeClr>
              </a:solidFill>
              <a:effectLst/>
              <a:latin typeface="+mn-lt"/>
              <a:ea typeface="+mn-ea"/>
              <a:cs typeface="+mn-cs"/>
            </a:rPr>
            <a:t> VBA course)</a:t>
          </a:r>
          <a:endParaRPr lang="en-US" sz="1200">
            <a:solidFill>
              <a:schemeClr val="tx1">
                <a:lumMod val="75000"/>
                <a:lumOff val="25000"/>
              </a:schemeClr>
            </a:solidFill>
          </a:endParaRPr>
        </a:p>
      </xdr:txBody>
    </xdr:sp>
    <xdr:clientData/>
  </xdr:twoCellAnchor>
  <xdr:twoCellAnchor>
    <xdr:from>
      <xdr:col>6</xdr:col>
      <xdr:colOff>133350</xdr:colOff>
      <xdr:row>12</xdr:row>
      <xdr:rowOff>504824</xdr:rowOff>
    </xdr:from>
    <xdr:to>
      <xdr:col>13</xdr:col>
      <xdr:colOff>9525</xdr:colOff>
      <xdr:row>22</xdr:row>
      <xdr:rowOff>90487</xdr:rowOff>
    </xdr:to>
    <xdr:sp macro="" textlink="">
      <xdr:nvSpPr>
        <xdr:cNvPr id="8" name="Speech Bubble: Rectangle 7">
          <a:hlinkClick xmlns:r="http://schemas.openxmlformats.org/officeDocument/2006/relationships" r:id="rId4"/>
          <a:extLst>
            <a:ext uri="{FF2B5EF4-FFF2-40B4-BE49-F238E27FC236}">
              <a16:creationId xmlns:a16="http://schemas.microsoft.com/office/drawing/2014/main" id="{09FAC33F-9B98-4BD2-B3EE-04C5EAC8073B}"/>
            </a:ext>
          </a:extLst>
        </xdr:cNvPr>
        <xdr:cNvSpPr/>
      </xdr:nvSpPr>
      <xdr:spPr>
        <a:xfrm>
          <a:off x="7213600" y="3400424"/>
          <a:ext cx="3400425" cy="2214563"/>
        </a:xfrm>
        <a:prstGeom prst="wedgeRectCallout">
          <a:avLst>
            <a:gd name="adj1" fmla="val 19909"/>
            <a:gd name="adj2" fmla="val 80333"/>
          </a:avLst>
        </a:prstGeom>
        <a:solidFill>
          <a:schemeClr val="bg1">
            <a:lumMod val="85000"/>
          </a:schemeClr>
        </a:solidFill>
        <a:ln>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0" i="1">
              <a:solidFill>
                <a:schemeClr val="tx1">
                  <a:lumMod val="75000"/>
                  <a:lumOff val="25000"/>
                </a:schemeClr>
              </a:solidFill>
              <a:effectLst/>
              <a:latin typeface="+mn-lt"/>
              <a:ea typeface="+mn-ea"/>
              <a:cs typeface="+mn-cs"/>
            </a:rPr>
            <a:t>This is a great course that taught me new things and also demonstrated new ways to apply existing techniques in ways I had not previously considered or knew where possible. I really enjoyed and benefited from the teaching style. Leila chunks the more complicated subject matter to make it easier to grasp. As a result my Excel capability just increased significantly and I have no hesitation recommending this course.</a:t>
          </a:r>
        </a:p>
        <a:p>
          <a:pPr algn="l"/>
          <a:endParaRPr lang="en-US" sz="1200" b="0" i="0">
            <a:solidFill>
              <a:schemeClr val="tx1">
                <a:lumMod val="75000"/>
                <a:lumOff val="25000"/>
              </a:schemeClr>
            </a:solidFill>
            <a:effectLst/>
            <a:latin typeface="+mn-lt"/>
            <a:ea typeface="+mn-ea"/>
            <a:cs typeface="+mn-cs"/>
          </a:endParaRPr>
        </a:p>
        <a:p>
          <a:pPr algn="l"/>
          <a:r>
            <a:rPr lang="en-US" sz="1200" b="0" i="0" baseline="0">
              <a:solidFill>
                <a:schemeClr val="tx1">
                  <a:lumMod val="75000"/>
                  <a:lumOff val="25000"/>
                </a:schemeClr>
              </a:solidFill>
              <a:effectLst/>
              <a:latin typeface="+mn-lt"/>
              <a:ea typeface="+mn-ea"/>
              <a:cs typeface="+mn-cs"/>
            </a:rPr>
            <a:t>             </a:t>
          </a:r>
          <a:r>
            <a:rPr lang="en-US" sz="1200" b="0" i="0">
              <a:solidFill>
                <a:schemeClr val="tx1">
                  <a:lumMod val="75000"/>
                  <a:lumOff val="25000"/>
                </a:schemeClr>
              </a:solidFill>
              <a:effectLst/>
              <a:latin typeface="+mn-lt"/>
              <a:ea typeface="+mn-ea"/>
              <a:cs typeface="+mn-cs"/>
            </a:rPr>
            <a:t>Ade Vaughan (Excel</a:t>
          </a:r>
          <a:r>
            <a:rPr lang="en-US" sz="1200" b="0" i="0" baseline="0">
              <a:solidFill>
                <a:schemeClr val="tx1">
                  <a:lumMod val="75000"/>
                  <a:lumOff val="25000"/>
                </a:schemeClr>
              </a:solidFill>
              <a:effectLst/>
              <a:latin typeface="+mn-lt"/>
              <a:ea typeface="+mn-ea"/>
              <a:cs typeface="+mn-cs"/>
            </a:rPr>
            <a:t> Dashboard course)</a:t>
          </a:r>
          <a:endParaRPr lang="en-US" sz="1200">
            <a:solidFill>
              <a:schemeClr val="tx1">
                <a:lumMod val="75000"/>
                <a:lumOff val="25000"/>
              </a:schemeClr>
            </a:solidFill>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54AE078-4B16-48B9-8BF3-4669B8F5320F}" name="TableCustomer" displayName="TableCustomer" ref="A1:B32" totalsRowShown="0" headerRowDxfId="0">
  <autoFilter ref="A1:B32" xr:uid="{872D1F9E-68E2-4FA8-806D-2A1889730C7F}"/>
  <tableColumns count="2">
    <tableColumn id="1" xr3:uid="{89CC6FEA-DA6F-4E5E-BBF2-524328D29EB1}" name="Customer"/>
    <tableColumn id="2" xr3:uid="{BEB907AF-833E-46F0-BDF2-5299B11ADC88}" name="Company"/>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87857-E721-4BB5-84C0-474C1F172F0B}">
  <sheetPr>
    <tabColor theme="9" tint="0.59999389629810485"/>
    <pageSetUpPr fitToPage="1"/>
  </sheetPr>
  <dimension ref="A1:N57"/>
  <sheetViews>
    <sheetView showGridLines="0" workbookViewId="0">
      <selection activeCell="C7" sqref="C7"/>
    </sheetView>
  </sheetViews>
  <sheetFormatPr defaultColWidth="0" defaultRowHeight="14.25" customHeight="1" zeroHeight="1"/>
  <cols>
    <col min="1" max="1" width="1.28515625" style="17" customWidth="1"/>
    <col min="2" max="2" width="3" style="17" customWidth="1"/>
    <col min="3" max="3" width="69.5703125" style="17" customWidth="1"/>
    <col min="4" max="6" width="9" style="17" customWidth="1"/>
    <col min="7" max="11" width="9" style="7" customWidth="1"/>
    <col min="12" max="12" width="2.28515625" style="7" customWidth="1"/>
    <col min="13" max="13" width="2.7109375" style="7" customWidth="1"/>
    <col min="14" max="14" width="2.28515625" style="7" customWidth="1"/>
    <col min="15" max="16384" width="9" style="17" hidden="1"/>
  </cols>
  <sheetData>
    <row r="1" spans="2:14" s="6" customFormat="1" ht="15">
      <c r="G1" s="7"/>
      <c r="H1" s="7"/>
      <c r="I1" s="7"/>
      <c r="J1" s="7"/>
      <c r="K1" s="7"/>
      <c r="L1" s="7"/>
      <c r="M1" s="7"/>
      <c r="N1" s="7"/>
    </row>
    <row r="2" spans="2:14" s="6" customFormat="1" ht="15">
      <c r="G2" s="7"/>
      <c r="H2" s="7"/>
      <c r="I2" s="7"/>
      <c r="J2" s="7"/>
      <c r="K2" s="7"/>
      <c r="L2" s="7"/>
      <c r="M2" s="7"/>
      <c r="N2" s="7"/>
    </row>
    <row r="3" spans="2:14" s="6" customFormat="1" ht="15">
      <c r="G3" s="7"/>
      <c r="H3" s="7"/>
      <c r="I3" s="7"/>
      <c r="J3" s="7"/>
      <c r="K3" s="7"/>
      <c r="L3" s="7"/>
      <c r="M3" s="7"/>
      <c r="N3" s="7"/>
    </row>
    <row r="4" spans="2:14" s="6" customFormat="1" ht="7.9" customHeight="1">
      <c r="G4" s="7"/>
      <c r="H4" s="7"/>
      <c r="I4" s="7"/>
      <c r="J4" s="7"/>
      <c r="K4" s="7"/>
      <c r="L4" s="7"/>
      <c r="M4" s="7"/>
      <c r="N4" s="7"/>
    </row>
    <row r="5" spans="2:14" s="6" customFormat="1" ht="18.75">
      <c r="B5" s="8"/>
      <c r="C5" s="9" t="s">
        <v>0</v>
      </c>
      <c r="G5" s="7"/>
      <c r="H5" s="7"/>
      <c r="I5" s="7"/>
      <c r="J5" s="7"/>
      <c r="K5" s="7"/>
      <c r="L5" s="7"/>
      <c r="M5" s="7"/>
      <c r="N5" s="7"/>
    </row>
    <row r="6" spans="2:14" s="6" customFormat="1" ht="10.15" customHeight="1">
      <c r="C6" s="10"/>
      <c r="D6" s="10"/>
      <c r="E6" s="10"/>
      <c r="G6" s="7"/>
      <c r="H6" s="7"/>
      <c r="I6" s="7"/>
      <c r="J6" s="7"/>
      <c r="K6" s="7"/>
      <c r="L6" s="7"/>
      <c r="M6" s="7"/>
      <c r="N6" s="7"/>
    </row>
    <row r="7" spans="2:14" s="6" customFormat="1" ht="30" customHeight="1">
      <c r="C7" s="11" t="s">
        <v>1</v>
      </c>
      <c r="D7"/>
      <c r="E7"/>
      <c r="F7"/>
      <c r="G7" s="7"/>
      <c r="H7" s="7"/>
      <c r="I7" s="7"/>
      <c r="J7" s="7"/>
      <c r="K7" s="7"/>
      <c r="L7" s="7"/>
      <c r="M7" s="7"/>
      <c r="N7" s="7"/>
    </row>
    <row r="8" spans="2:14" s="6" customFormat="1" ht="30" customHeight="1">
      <c r="C8" s="11"/>
      <c r="D8"/>
      <c r="E8"/>
      <c r="F8"/>
      <c r="G8" s="7"/>
      <c r="H8" s="7"/>
      <c r="I8" s="7"/>
      <c r="J8" s="7"/>
      <c r="K8" s="7"/>
      <c r="L8" s="7"/>
      <c r="M8" s="7"/>
      <c r="N8" s="7"/>
    </row>
    <row r="9" spans="2:14" s="6" customFormat="1" ht="28.5" customHeight="1">
      <c r="C9" s="11"/>
      <c r="D9"/>
      <c r="E9"/>
      <c r="F9"/>
      <c r="G9" s="7"/>
      <c r="H9" s="7"/>
      <c r="I9" s="7"/>
      <c r="J9" s="7"/>
      <c r="K9" s="7"/>
      <c r="L9" s="7"/>
      <c r="M9" s="7"/>
      <c r="N9" s="7"/>
    </row>
    <row r="10" spans="2:14" s="6" customFormat="1" ht="21" customHeight="1">
      <c r="C10" s="9" t="s">
        <v>2</v>
      </c>
      <c r="D10"/>
      <c r="E10"/>
      <c r="F10"/>
      <c r="G10" s="7"/>
      <c r="H10" s="7"/>
      <c r="I10" s="7"/>
      <c r="J10" s="7"/>
      <c r="K10" s="7"/>
      <c r="L10" s="7"/>
      <c r="M10" s="7"/>
      <c r="N10" s="7"/>
    </row>
    <row r="11" spans="2:14" s="6" customFormat="1" ht="10.15" customHeight="1">
      <c r="C11" s="12"/>
      <c r="D11" s="10"/>
      <c r="E11" s="10"/>
      <c r="F11" s="10"/>
      <c r="G11" s="7"/>
      <c r="H11" s="7"/>
      <c r="I11" s="7"/>
      <c r="J11" s="7"/>
      <c r="K11" s="7"/>
      <c r="L11" s="7"/>
      <c r="M11" s="7"/>
      <c r="N11" s="7"/>
    </row>
    <row r="12" spans="2:14" s="6" customFormat="1" ht="30">
      <c r="C12" s="11" t="s">
        <v>3</v>
      </c>
      <c r="G12" s="7"/>
      <c r="H12" s="7"/>
      <c r="I12" s="7"/>
      <c r="J12" s="7"/>
      <c r="K12" s="7"/>
      <c r="L12" s="7"/>
      <c r="M12" s="7"/>
      <c r="N12" s="7"/>
    </row>
    <row r="13" spans="2:14" s="6" customFormat="1" ht="39.75" customHeight="1">
      <c r="C13"/>
      <c r="D13"/>
      <c r="E13"/>
      <c r="F13"/>
      <c r="G13" s="7"/>
      <c r="H13" s="7"/>
      <c r="I13" s="7"/>
      <c r="J13" s="7"/>
      <c r="K13" s="7"/>
      <c r="L13" s="7"/>
      <c r="M13" s="7"/>
      <c r="N13" s="7"/>
    </row>
    <row r="14" spans="2:14" s="6" customFormat="1" ht="17.25" customHeight="1">
      <c r="C14" s="12"/>
      <c r="D14" s="10"/>
      <c r="E14" s="10"/>
      <c r="F14" s="10"/>
      <c r="G14" s="7"/>
      <c r="H14" s="7"/>
      <c r="I14" s="7"/>
      <c r="J14" s="7"/>
      <c r="K14" s="7"/>
      <c r="L14" s="7"/>
      <c r="M14" s="7"/>
      <c r="N14" s="7"/>
    </row>
    <row r="15" spans="2:14" s="6" customFormat="1" ht="24.75" customHeight="1">
      <c r="C15" s="9" t="s">
        <v>4</v>
      </c>
      <c r="G15" s="7"/>
      <c r="H15" s="7"/>
      <c r="I15" s="7"/>
      <c r="J15" s="7"/>
      <c r="K15" s="7"/>
      <c r="L15" s="7"/>
      <c r="M15" s="7"/>
      <c r="N15" s="7"/>
    </row>
    <row r="16" spans="2:14" s="6" customFormat="1" ht="10.15" customHeight="1">
      <c r="G16" s="7"/>
      <c r="H16" s="7"/>
      <c r="I16" s="7"/>
      <c r="J16" s="7"/>
      <c r="K16" s="7"/>
      <c r="L16" s="7"/>
      <c r="M16" s="7"/>
      <c r="N16" s="7"/>
    </row>
    <row r="17" spans="1:14" s="6" customFormat="1" ht="45">
      <c r="C17" s="11" t="s">
        <v>5</v>
      </c>
      <c r="G17" s="13"/>
      <c r="H17" s="7"/>
      <c r="I17" s="7"/>
      <c r="J17" s="7"/>
      <c r="K17" s="7"/>
      <c r="L17" s="7"/>
      <c r="M17" s="7"/>
      <c r="N17" s="7"/>
    </row>
    <row r="18" spans="1:14" s="6" customFormat="1" ht="15">
      <c r="G18" s="7"/>
      <c r="H18" s="7"/>
      <c r="I18" s="7"/>
      <c r="J18" s="7"/>
      <c r="K18" s="7"/>
      <c r="L18" s="7"/>
      <c r="M18" s="7"/>
      <c r="N18" s="7"/>
    </row>
    <row r="19" spans="1:14" s="6" customFormat="1" ht="15">
      <c r="C19"/>
      <c r="D19"/>
      <c r="E19"/>
      <c r="F19"/>
      <c r="G19" s="7"/>
      <c r="H19" s="7"/>
      <c r="I19" s="7"/>
      <c r="J19" s="7"/>
      <c r="K19" s="7"/>
      <c r="L19" s="7"/>
      <c r="M19" s="7"/>
      <c r="N19" s="7"/>
    </row>
    <row r="20" spans="1:14" s="6" customFormat="1" ht="15">
      <c r="C20" s="12"/>
      <c r="D20" s="10"/>
      <c r="E20" s="10"/>
      <c r="F20" s="10"/>
      <c r="G20" s="7"/>
      <c r="H20" s="7"/>
      <c r="I20" s="7"/>
      <c r="J20" s="7"/>
      <c r="K20" s="7"/>
      <c r="L20" s="7"/>
      <c r="M20" s="7"/>
      <c r="N20" s="7"/>
    </row>
    <row r="21" spans="1:14" s="6" customFormat="1" ht="15">
      <c r="C21" s="12"/>
      <c r="D21" s="10"/>
      <c r="E21" s="10"/>
      <c r="F21" s="10"/>
      <c r="G21" s="7"/>
      <c r="H21" s="7"/>
      <c r="I21" s="7"/>
      <c r="J21" s="7"/>
      <c r="K21" s="7"/>
      <c r="L21" s="7"/>
      <c r="M21" s="7"/>
      <c r="N21" s="7"/>
    </row>
    <row r="22" spans="1:14" s="6" customFormat="1" ht="15">
      <c r="A22" s="14"/>
      <c r="B22" s="14"/>
      <c r="C22" s="14"/>
      <c r="D22" s="14"/>
      <c r="E22" s="14"/>
      <c r="F22" s="14"/>
      <c r="G22" s="7"/>
      <c r="H22" s="7"/>
      <c r="I22" s="7"/>
      <c r="J22" s="7"/>
      <c r="K22" s="7"/>
      <c r="L22" s="7"/>
      <c r="M22" s="7"/>
      <c r="N22" s="7"/>
    </row>
    <row r="23" spans="1:14" s="6" customFormat="1" ht="18">
      <c r="A23" s="14"/>
      <c r="B23" s="14"/>
      <c r="C23" s="15" t="s">
        <v>6</v>
      </c>
      <c r="D23" s="14"/>
      <c r="E23" s="14"/>
      <c r="F23" s="14"/>
      <c r="G23" s="7"/>
      <c r="H23" s="7"/>
      <c r="I23" s="7"/>
      <c r="J23" s="7"/>
      <c r="K23" s="7"/>
      <c r="L23" s="7"/>
      <c r="M23" s="7"/>
      <c r="N23" s="7"/>
    </row>
    <row r="24" spans="1:14" s="6" customFormat="1" ht="15.75">
      <c r="A24" s="14"/>
      <c r="B24" s="14"/>
      <c r="C24" s="16" t="s">
        <v>7</v>
      </c>
      <c r="D24" s="14"/>
      <c r="E24" s="14"/>
      <c r="F24" s="14"/>
      <c r="G24" s="7"/>
      <c r="H24" s="7"/>
      <c r="I24" s="7"/>
      <c r="J24" s="7"/>
      <c r="K24" s="7"/>
      <c r="L24" s="7"/>
      <c r="M24" s="7"/>
      <c r="N24" s="7"/>
    </row>
    <row r="25" spans="1:14" s="6" customFormat="1" ht="15">
      <c r="A25" s="14"/>
      <c r="B25" s="14"/>
      <c r="C25" s="14"/>
      <c r="D25" s="14"/>
      <c r="E25" s="14"/>
      <c r="F25" s="14"/>
      <c r="G25" s="7"/>
      <c r="H25" s="7"/>
      <c r="I25" s="7"/>
      <c r="J25" s="7"/>
      <c r="K25" s="7"/>
      <c r="L25" s="7"/>
      <c r="M25" s="7"/>
      <c r="N25" s="7"/>
    </row>
    <row r="26" spans="1:14" ht="15" hidden="1"/>
    <row r="27" spans="1:14" ht="14.25" hidden="1" customHeight="1"/>
    <row r="28" spans="1:14" ht="14.25" hidden="1" customHeight="1"/>
    <row r="29" spans="1:14" ht="14.25" hidden="1" customHeight="1"/>
    <row r="30" spans="1:14" ht="14.25" hidden="1" customHeight="1"/>
    <row r="31" spans="1:14" ht="14.25" hidden="1" customHeight="1"/>
    <row r="32" spans="1:14" ht="14.25" hidden="1" customHeight="1"/>
    <row r="33" ht="14.25" hidden="1" customHeight="1"/>
    <row r="34" ht="14.25" hidden="1" customHeight="1"/>
    <row r="35" ht="14.25" hidden="1" customHeight="1"/>
    <row r="36" ht="14.25" hidden="1" customHeight="1"/>
    <row r="37" ht="14.25" hidden="1" customHeight="1"/>
    <row r="38" ht="14.25" hidden="1" customHeight="1"/>
    <row r="39" ht="14.25" hidden="1" customHeight="1"/>
    <row r="40" ht="14.25" hidden="1" customHeight="1"/>
    <row r="41" ht="14.25" hidden="1" customHeight="1"/>
    <row r="42" ht="14.25" hidden="1" customHeight="1"/>
    <row r="43" ht="14.25" hidden="1" customHeight="1"/>
    <row r="44" ht="14.25" hidden="1" customHeight="1"/>
    <row r="45" ht="14.25" hidden="1" customHeight="1"/>
    <row r="46" ht="14.25" hidden="1" customHeight="1"/>
    <row r="47" ht="14.25" hidden="1" customHeight="1"/>
    <row r="48" ht="14.25" hidden="1" customHeight="1"/>
    <row r="49" ht="14.25" hidden="1" customHeight="1"/>
    <row r="50" ht="14.25" hidden="1" customHeight="1"/>
    <row r="51" ht="14.25" hidden="1" customHeight="1"/>
    <row r="52" ht="14.25" hidden="1" customHeight="1"/>
    <row r="53" ht="14.25" hidden="1" customHeight="1"/>
    <row r="54" ht="14.25" hidden="1" customHeight="1"/>
    <row r="55" ht="14.25" hidden="1" customHeight="1"/>
    <row r="56" ht="14.25" hidden="1" customHeight="1"/>
    <row r="57" ht="14.25" hidden="1" customHeight="1"/>
  </sheetData>
  <pageMargins left="0.7" right="0.7" top="0.75" bottom="0.75" header="0.3" footer="0.3"/>
  <pageSetup paperSize="9" scale="73"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B97A5D-75B1-45E6-A53D-CFAC6F741ABF}">
  <dimension ref="A1:C19"/>
  <sheetViews>
    <sheetView showGridLines="0" tabSelected="1" workbookViewId="0">
      <selection activeCell="C6" sqref="C6"/>
    </sheetView>
  </sheetViews>
  <sheetFormatPr defaultRowHeight="15"/>
  <cols>
    <col min="1" max="1" width="2.5703125" customWidth="1"/>
    <col min="2" max="2" width="15.5703125" bestFit="1" customWidth="1"/>
    <col min="3" max="3" width="15.85546875" bestFit="1" customWidth="1"/>
  </cols>
  <sheetData>
    <row r="1" spans="1:3">
      <c r="A1" s="1" t="s">
        <v>8</v>
      </c>
      <c r="B1" s="2"/>
      <c r="C1" s="2"/>
    </row>
    <row r="4" spans="1:3">
      <c r="B4" s="2" t="s">
        <v>9</v>
      </c>
      <c r="C4" s="18" t="s">
        <v>10</v>
      </c>
    </row>
    <row r="5" spans="1:3">
      <c r="B5" s="3" t="s">
        <v>66</v>
      </c>
      <c r="C5" s="19" t="str">
        <f>_xlfn.XLOOKUP(B5, TableCustomer[Customer], TableCustomer[Company], "")</f>
        <v>Twistrr Games</v>
      </c>
    </row>
    <row r="6" spans="1:3">
      <c r="B6" s="3" t="s">
        <v>12</v>
      </c>
      <c r="C6" s="19" t="str">
        <f>_xlfn.XLOOKUP(B6, TableCustomer[Customer], TableCustomer[Company], "")</f>
        <v>Kryptis</v>
      </c>
    </row>
    <row r="7" spans="1:3">
      <c r="B7" s="3" t="s">
        <v>33</v>
      </c>
      <c r="C7" s="19" t="str">
        <f>_xlfn.XLOOKUP(B7, TableCustomer[Customer], TableCustomer[Company], "")</f>
        <v>Hackrr</v>
      </c>
    </row>
    <row r="8" spans="1:3">
      <c r="B8" s="3"/>
      <c r="C8" s="19"/>
    </row>
    <row r="9" spans="1:3">
      <c r="B9" s="3"/>
      <c r="C9" s="19"/>
    </row>
    <row r="10" spans="1:3">
      <c r="B10" s="3"/>
      <c r="C10" s="19" t="str">
        <f>_xlfn.XLOOKUP(B10,TableCustomer[Customer],TableCustomer[Company],"")</f>
        <v/>
      </c>
    </row>
    <row r="11" spans="1:3">
      <c r="B11" s="3"/>
      <c r="C11" s="19" t="str">
        <f>_xlfn.XLOOKUP(B11,TableCustomer[Customer],TableCustomer[Company],"")</f>
        <v/>
      </c>
    </row>
    <row r="12" spans="1:3">
      <c r="B12" s="3"/>
      <c r="C12" s="19" t="str">
        <f>_xlfn.XLOOKUP(B12,TableCustomer[Customer],TableCustomer[Company],"")</f>
        <v/>
      </c>
    </row>
    <row r="13" spans="1:3">
      <c r="B13" s="3"/>
      <c r="C13" s="19" t="str">
        <f>_xlfn.XLOOKUP(B13,TableCustomer[Customer],TableCustomer[Company],"")</f>
        <v/>
      </c>
    </row>
    <row r="14" spans="1:3">
      <c r="B14" s="3"/>
      <c r="C14" s="19" t="str">
        <f>_xlfn.XLOOKUP(B14,TableCustomer[Customer],TableCustomer[Company],"")</f>
        <v/>
      </c>
    </row>
    <row r="15" spans="1:3">
      <c r="B15" s="3"/>
      <c r="C15" s="19" t="str">
        <f>_xlfn.XLOOKUP(B15,TableCustomer[Customer],TableCustomer[Company],"")</f>
        <v/>
      </c>
    </row>
    <row r="16" spans="1:3">
      <c r="B16" s="3"/>
      <c r="C16" s="19" t="str">
        <f>_xlfn.XLOOKUP(B16,TableCustomer[Customer],TableCustomer[Company],"")</f>
        <v/>
      </c>
    </row>
    <row r="17" spans="2:3">
      <c r="B17" s="3"/>
      <c r="C17" s="19" t="str">
        <f>_xlfn.XLOOKUP(B17,TableCustomer[Customer],TableCustomer[Company],"")</f>
        <v/>
      </c>
    </row>
    <row r="18" spans="2:3">
      <c r="B18" s="3"/>
      <c r="C18" s="19" t="str">
        <f>_xlfn.XLOOKUP(B18,TableCustomer[Customer],TableCustomer[Company],"")</f>
        <v/>
      </c>
    </row>
    <row r="19" spans="2:3">
      <c r="B19" s="3"/>
      <c r="C19" s="19" t="str">
        <f>_xlfn.XLOOKUP(B19,TableCustomer[Customer],TableCustomer[Company],"")</f>
        <v/>
      </c>
    </row>
  </sheetData>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BDFF1326-9833-4AD3-927C-A9FEABFB2A51}">
          <x14:formula1>
            <xm:f>_xlfn._xlws.SORT(_xlfn._xlws.FILTER(MasterData!$A$2:$B$32,ISNUMBER(SEARCH(B5,MasterData!$A$2:$B$32)),"not found"))</xm:f>
          </x14:formula1>
          <xm:sqref>D7</xm:sqref>
        </x14:dataValidation>
        <x14:dataValidation type="list" allowBlank="1" showInputMessage="1" xr:uid="{6072EA3C-C228-4CC7-912A-B3190D504C5A}">
          <x14:formula1>
            <xm:f>_xlfn.ANCHORARRAY(MasterData!$D2)</xm:f>
          </x14:formula1>
          <xm:sqref>B5:B19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9CD76A-B490-420B-BAEB-D8ED77990FC7}">
  <dimension ref="A1:AH32"/>
  <sheetViews>
    <sheetView workbookViewId="0">
      <selection activeCell="B7" sqref="B7"/>
    </sheetView>
  </sheetViews>
  <sheetFormatPr defaultRowHeight="15"/>
  <cols>
    <col min="1" max="1" width="17.42578125" bestFit="1" customWidth="1"/>
    <col min="2" max="2" width="18.5703125" bestFit="1" customWidth="1"/>
    <col min="3" max="3" width="20" customWidth="1"/>
    <col min="4" max="4" width="22" customWidth="1"/>
    <col min="6" max="6" width="12.7109375" customWidth="1"/>
  </cols>
  <sheetData>
    <row r="1" spans="1:34">
      <c r="A1" s="4" t="s">
        <v>14</v>
      </c>
      <c r="B1" s="4" t="s">
        <v>10</v>
      </c>
      <c r="D1" s="5" t="s">
        <v>15</v>
      </c>
    </row>
    <row r="2" spans="1:34">
      <c r="A2" t="s">
        <v>16</v>
      </c>
      <c r="B2" t="s">
        <v>17</v>
      </c>
      <c r="D2" t="str" cm="1">
        <f t="array" ref="D2">TRANSPOSE(_xlfn._xlws.SORT(_xlfn._xlws.FILTER(TableCustomer[Customer],ISNUMBER(SEARCH(Report!B5,TableCustomer[Customer])),"not found")))</f>
        <v>Robert Blume</v>
      </c>
    </row>
    <row r="3" spans="1:34">
      <c r="A3" t="s">
        <v>18</v>
      </c>
      <c r="B3" t="s">
        <v>19</v>
      </c>
      <c r="D3" t="str" cm="1">
        <f t="array" ref="D3">TRANSPOSE(_xlfn._xlws.SORT(_xlfn._xlws.FILTER(TableCustomer[Customer],ISNUMBER(SEARCH(Report!B6,TableCustomer[Customer])),"not found")))</f>
        <v>Corinna Schmidt</v>
      </c>
    </row>
    <row r="4" spans="1:34">
      <c r="A4" t="s">
        <v>20</v>
      </c>
      <c r="B4" t="s">
        <v>21</v>
      </c>
      <c r="D4" t="str" cm="1">
        <f t="array" ref="D4">TRANSPOSE(_xlfn._xlws.SORT(_xlfn._xlws.FILTER(TableCustomer[Customer],ISNUMBER(SEARCH(Report!B7,TableCustomer[Customer])),"not found")))</f>
        <v>Stevie Bridge</v>
      </c>
    </row>
    <row r="5" spans="1:34">
      <c r="A5" t="s">
        <v>22</v>
      </c>
      <c r="B5" t="s">
        <v>23</v>
      </c>
      <c r="D5" t="str" cm="1">
        <f t="array" ref="D5:AH5">TRANSPOSE(_xlfn._xlws.SORT(_xlfn._xlws.FILTER(TableCustomer[Customer],ISNUMBER(SEARCH(Report!B8,TableCustomer[Customer])),"not found")))</f>
        <v>Andre Cooper</v>
      </c>
      <c r="E5" t="str">
        <v>Ann Withers</v>
      </c>
      <c r="F5" t="str">
        <v>Betina Bauer</v>
      </c>
      <c r="G5" t="str">
        <v>Brigitte Bond</v>
      </c>
      <c r="H5" t="str">
        <v>Corinna Schmidt</v>
      </c>
      <c r="I5" t="str">
        <v>Crystal Doyle</v>
      </c>
      <c r="J5" t="str">
        <v>Dan Ziegler</v>
      </c>
      <c r="K5" t="str">
        <v>Daniel Garrett</v>
      </c>
      <c r="L5" t="str">
        <v>Daniela Schreiber</v>
      </c>
      <c r="M5" t="str">
        <v>Ewan Thompson</v>
      </c>
      <c r="N5" t="str">
        <v>Gary Miller</v>
      </c>
      <c r="O5" t="str">
        <v>James Willard</v>
      </c>
      <c r="P5" t="str">
        <v>Kim Robertson</v>
      </c>
      <c r="Q5" t="str">
        <v>Lukas Hofer</v>
      </c>
      <c r="R5" t="str">
        <v>Maria Tot</v>
      </c>
      <c r="S5" t="str">
        <v>Mike Saban</v>
      </c>
      <c r="T5" t="str">
        <v>Natalie Porter</v>
      </c>
      <c r="U5" t="str">
        <v>Paul Garza</v>
      </c>
      <c r="V5" t="str">
        <v>Paul Hill</v>
      </c>
      <c r="W5" t="str">
        <v>Paul Wells</v>
      </c>
      <c r="X5" t="str">
        <v>Peter Ramsy</v>
      </c>
      <c r="Y5" t="str">
        <v>Richard Elliot</v>
      </c>
      <c r="Z5" t="str">
        <v>Robert Blume</v>
      </c>
      <c r="AA5" t="str">
        <v>Robert Marquez</v>
      </c>
      <c r="AB5" t="str">
        <v>Robert Musser</v>
      </c>
      <c r="AC5" t="str">
        <v>Robert Richardson</v>
      </c>
      <c r="AD5" t="str">
        <v>Robert Spear</v>
      </c>
      <c r="AE5" t="str">
        <v>Roger Mun</v>
      </c>
      <c r="AF5" t="str">
        <v>Stevie Bridge</v>
      </c>
      <c r="AG5" t="str">
        <v>Walter Miller</v>
      </c>
      <c r="AH5" t="str">
        <v>Wolfgang Ramjac</v>
      </c>
    </row>
    <row r="6" spans="1:34">
      <c r="A6" t="s">
        <v>24</v>
      </c>
      <c r="B6" t="s">
        <v>25</v>
      </c>
      <c r="D6" t="str" cm="1">
        <f t="array" ref="D6:AH6">TRANSPOSE(_xlfn._xlws.SORT(_xlfn._xlws.FILTER(TableCustomer[Customer],ISNUMBER(SEARCH(Report!B9,TableCustomer[Customer])),"not found")))</f>
        <v>Andre Cooper</v>
      </c>
      <c r="E6" t="str">
        <v>Ann Withers</v>
      </c>
      <c r="F6" t="str">
        <v>Betina Bauer</v>
      </c>
      <c r="G6" t="str">
        <v>Brigitte Bond</v>
      </c>
      <c r="H6" t="str">
        <v>Corinna Schmidt</v>
      </c>
      <c r="I6" t="str">
        <v>Crystal Doyle</v>
      </c>
      <c r="J6" t="str">
        <v>Dan Ziegler</v>
      </c>
      <c r="K6" t="str">
        <v>Daniel Garrett</v>
      </c>
      <c r="L6" t="str">
        <v>Daniela Schreiber</v>
      </c>
      <c r="M6" t="str">
        <v>Ewan Thompson</v>
      </c>
      <c r="N6" t="str">
        <v>Gary Miller</v>
      </c>
      <c r="O6" t="str">
        <v>James Willard</v>
      </c>
      <c r="P6" t="str">
        <v>Kim Robertson</v>
      </c>
      <c r="Q6" t="str">
        <v>Lukas Hofer</v>
      </c>
      <c r="R6" t="str">
        <v>Maria Tot</v>
      </c>
      <c r="S6" t="str">
        <v>Mike Saban</v>
      </c>
      <c r="T6" t="str">
        <v>Natalie Porter</v>
      </c>
      <c r="U6" t="str">
        <v>Paul Garza</v>
      </c>
      <c r="V6" t="str">
        <v>Paul Hill</v>
      </c>
      <c r="W6" t="str">
        <v>Paul Wells</v>
      </c>
      <c r="X6" t="str">
        <v>Peter Ramsy</v>
      </c>
      <c r="Y6" t="str">
        <v>Richard Elliot</v>
      </c>
      <c r="Z6" t="str">
        <v>Robert Blume</v>
      </c>
      <c r="AA6" t="str">
        <v>Robert Marquez</v>
      </c>
      <c r="AB6" t="str">
        <v>Robert Musser</v>
      </c>
      <c r="AC6" t="str">
        <v>Robert Richardson</v>
      </c>
      <c r="AD6" t="str">
        <v>Robert Spear</v>
      </c>
      <c r="AE6" t="str">
        <v>Roger Mun</v>
      </c>
      <c r="AF6" t="str">
        <v>Stevie Bridge</v>
      </c>
      <c r="AG6" t="str">
        <v>Walter Miller</v>
      </c>
      <c r="AH6" t="str">
        <v>Wolfgang Ramjac</v>
      </c>
    </row>
    <row r="7" spans="1:34">
      <c r="A7" t="s">
        <v>26</v>
      </c>
      <c r="B7" t="s">
        <v>27</v>
      </c>
      <c r="D7" t="str" cm="1">
        <f t="array" ref="D7:AH7">TRANSPOSE(_xlfn._xlws.SORT(_xlfn._xlws.FILTER(TableCustomer[Customer],ISNUMBER(SEARCH(Report!B10,TableCustomer[Customer])),"not found")))</f>
        <v>Andre Cooper</v>
      </c>
      <c r="E7" t="str">
        <v>Ann Withers</v>
      </c>
      <c r="F7" t="str">
        <v>Betina Bauer</v>
      </c>
      <c r="G7" t="str">
        <v>Brigitte Bond</v>
      </c>
      <c r="H7" t="str">
        <v>Corinna Schmidt</v>
      </c>
      <c r="I7" t="str">
        <v>Crystal Doyle</v>
      </c>
      <c r="J7" t="str">
        <v>Dan Ziegler</v>
      </c>
      <c r="K7" t="str">
        <v>Daniel Garrett</v>
      </c>
      <c r="L7" t="str">
        <v>Daniela Schreiber</v>
      </c>
      <c r="M7" t="str">
        <v>Ewan Thompson</v>
      </c>
      <c r="N7" t="str">
        <v>Gary Miller</v>
      </c>
      <c r="O7" t="str">
        <v>James Willard</v>
      </c>
      <c r="P7" t="str">
        <v>Kim Robertson</v>
      </c>
      <c r="Q7" t="str">
        <v>Lukas Hofer</v>
      </c>
      <c r="R7" t="str">
        <v>Maria Tot</v>
      </c>
      <c r="S7" t="str">
        <v>Mike Saban</v>
      </c>
      <c r="T7" t="str">
        <v>Natalie Porter</v>
      </c>
      <c r="U7" t="str">
        <v>Paul Garza</v>
      </c>
      <c r="V7" t="str">
        <v>Paul Hill</v>
      </c>
      <c r="W7" t="str">
        <v>Paul Wells</v>
      </c>
      <c r="X7" t="str">
        <v>Peter Ramsy</v>
      </c>
      <c r="Y7" t="str">
        <v>Richard Elliot</v>
      </c>
      <c r="Z7" t="str">
        <v>Robert Blume</v>
      </c>
      <c r="AA7" t="str">
        <v>Robert Marquez</v>
      </c>
      <c r="AB7" t="str">
        <v>Robert Musser</v>
      </c>
      <c r="AC7" t="str">
        <v>Robert Richardson</v>
      </c>
      <c r="AD7" t="str">
        <v>Robert Spear</v>
      </c>
      <c r="AE7" t="str">
        <v>Roger Mun</v>
      </c>
      <c r="AF7" t="str">
        <v>Stevie Bridge</v>
      </c>
      <c r="AG7" t="str">
        <v>Walter Miller</v>
      </c>
      <c r="AH7" t="str">
        <v>Wolfgang Ramjac</v>
      </c>
    </row>
    <row r="8" spans="1:34">
      <c r="A8" t="s">
        <v>11</v>
      </c>
      <c r="B8" t="s">
        <v>28</v>
      </c>
      <c r="D8" t="str" cm="1">
        <f t="array" ref="D8:AH8">TRANSPOSE(_xlfn._xlws.SORT(_xlfn._xlws.FILTER(TableCustomer[Customer],ISNUMBER(SEARCH(Report!B11,TableCustomer[Customer])),"not found")))</f>
        <v>Andre Cooper</v>
      </c>
      <c r="E8" t="str">
        <v>Ann Withers</v>
      </c>
      <c r="F8" t="str">
        <v>Betina Bauer</v>
      </c>
      <c r="G8" t="str">
        <v>Brigitte Bond</v>
      </c>
      <c r="H8" t="str">
        <v>Corinna Schmidt</v>
      </c>
      <c r="I8" t="str">
        <v>Crystal Doyle</v>
      </c>
      <c r="J8" t="str">
        <v>Dan Ziegler</v>
      </c>
      <c r="K8" t="str">
        <v>Daniel Garrett</v>
      </c>
      <c r="L8" t="str">
        <v>Daniela Schreiber</v>
      </c>
      <c r="M8" t="str">
        <v>Ewan Thompson</v>
      </c>
      <c r="N8" t="str">
        <v>Gary Miller</v>
      </c>
      <c r="O8" t="str">
        <v>James Willard</v>
      </c>
      <c r="P8" t="str">
        <v>Kim Robertson</v>
      </c>
      <c r="Q8" t="str">
        <v>Lukas Hofer</v>
      </c>
      <c r="R8" t="str">
        <v>Maria Tot</v>
      </c>
      <c r="S8" t="str">
        <v>Mike Saban</v>
      </c>
      <c r="T8" t="str">
        <v>Natalie Porter</v>
      </c>
      <c r="U8" t="str">
        <v>Paul Garza</v>
      </c>
      <c r="V8" t="str">
        <v>Paul Hill</v>
      </c>
      <c r="W8" t="str">
        <v>Paul Wells</v>
      </c>
      <c r="X8" t="str">
        <v>Peter Ramsy</v>
      </c>
      <c r="Y8" t="str">
        <v>Richard Elliot</v>
      </c>
      <c r="Z8" t="str">
        <v>Robert Blume</v>
      </c>
      <c r="AA8" t="str">
        <v>Robert Marquez</v>
      </c>
      <c r="AB8" t="str">
        <v>Robert Musser</v>
      </c>
      <c r="AC8" t="str">
        <v>Robert Richardson</v>
      </c>
      <c r="AD8" t="str">
        <v>Robert Spear</v>
      </c>
      <c r="AE8" t="str">
        <v>Roger Mun</v>
      </c>
      <c r="AF8" t="str">
        <v>Stevie Bridge</v>
      </c>
      <c r="AG8" t="str">
        <v>Walter Miller</v>
      </c>
      <c r="AH8" t="str">
        <v>Wolfgang Ramjac</v>
      </c>
    </row>
    <row r="9" spans="1:34">
      <c r="A9" t="s">
        <v>29</v>
      </c>
      <c r="B9" t="s">
        <v>30</v>
      </c>
      <c r="D9" t="str" cm="1">
        <f t="array" ref="D9:AH9">TRANSPOSE(_xlfn._xlws.SORT(_xlfn._xlws.FILTER(TableCustomer[Customer],ISNUMBER(SEARCH(Report!B12,TableCustomer[Customer])),"not found")))</f>
        <v>Andre Cooper</v>
      </c>
      <c r="E9" t="str">
        <v>Ann Withers</v>
      </c>
      <c r="F9" t="str">
        <v>Betina Bauer</v>
      </c>
      <c r="G9" t="str">
        <v>Brigitte Bond</v>
      </c>
      <c r="H9" t="str">
        <v>Corinna Schmidt</v>
      </c>
      <c r="I9" t="str">
        <v>Crystal Doyle</v>
      </c>
      <c r="J9" t="str">
        <v>Dan Ziegler</v>
      </c>
      <c r="K9" t="str">
        <v>Daniel Garrett</v>
      </c>
      <c r="L9" t="str">
        <v>Daniela Schreiber</v>
      </c>
      <c r="M9" t="str">
        <v>Ewan Thompson</v>
      </c>
      <c r="N9" t="str">
        <v>Gary Miller</v>
      </c>
      <c r="O9" t="str">
        <v>James Willard</v>
      </c>
      <c r="P9" t="str">
        <v>Kim Robertson</v>
      </c>
      <c r="Q9" t="str">
        <v>Lukas Hofer</v>
      </c>
      <c r="R9" t="str">
        <v>Maria Tot</v>
      </c>
      <c r="S9" t="str">
        <v>Mike Saban</v>
      </c>
      <c r="T9" t="str">
        <v>Natalie Porter</v>
      </c>
      <c r="U9" t="str">
        <v>Paul Garza</v>
      </c>
      <c r="V9" t="str">
        <v>Paul Hill</v>
      </c>
      <c r="W9" t="str">
        <v>Paul Wells</v>
      </c>
      <c r="X9" t="str">
        <v>Peter Ramsy</v>
      </c>
      <c r="Y9" t="str">
        <v>Richard Elliot</v>
      </c>
      <c r="Z9" t="str">
        <v>Robert Blume</v>
      </c>
      <c r="AA9" t="str">
        <v>Robert Marquez</v>
      </c>
      <c r="AB9" t="str">
        <v>Robert Musser</v>
      </c>
      <c r="AC9" t="str">
        <v>Robert Richardson</v>
      </c>
      <c r="AD9" t="str">
        <v>Robert Spear</v>
      </c>
      <c r="AE9" t="str">
        <v>Roger Mun</v>
      </c>
      <c r="AF9" t="str">
        <v>Stevie Bridge</v>
      </c>
      <c r="AG9" t="str">
        <v>Walter Miller</v>
      </c>
      <c r="AH9" t="str">
        <v>Wolfgang Ramjac</v>
      </c>
    </row>
    <row r="10" spans="1:34">
      <c r="A10" t="s">
        <v>31</v>
      </c>
      <c r="B10" t="s">
        <v>32</v>
      </c>
      <c r="D10" t="str" cm="1">
        <f t="array" ref="D10:AH10">TRANSPOSE(_xlfn._xlws.SORT(_xlfn._xlws.FILTER(TableCustomer[Customer],ISNUMBER(SEARCH(Report!B13,TableCustomer[Customer])),"not found")))</f>
        <v>Andre Cooper</v>
      </c>
      <c r="E10" t="str">
        <v>Ann Withers</v>
      </c>
      <c r="F10" t="str">
        <v>Betina Bauer</v>
      </c>
      <c r="G10" t="str">
        <v>Brigitte Bond</v>
      </c>
      <c r="H10" t="str">
        <v>Corinna Schmidt</v>
      </c>
      <c r="I10" t="str">
        <v>Crystal Doyle</v>
      </c>
      <c r="J10" t="str">
        <v>Dan Ziegler</v>
      </c>
      <c r="K10" t="str">
        <v>Daniel Garrett</v>
      </c>
      <c r="L10" t="str">
        <v>Daniela Schreiber</v>
      </c>
      <c r="M10" t="str">
        <v>Ewan Thompson</v>
      </c>
      <c r="N10" t="str">
        <v>Gary Miller</v>
      </c>
      <c r="O10" t="str">
        <v>James Willard</v>
      </c>
      <c r="P10" t="str">
        <v>Kim Robertson</v>
      </c>
      <c r="Q10" t="str">
        <v>Lukas Hofer</v>
      </c>
      <c r="R10" t="str">
        <v>Maria Tot</v>
      </c>
      <c r="S10" t="str">
        <v>Mike Saban</v>
      </c>
      <c r="T10" t="str">
        <v>Natalie Porter</v>
      </c>
      <c r="U10" t="str">
        <v>Paul Garza</v>
      </c>
      <c r="V10" t="str">
        <v>Paul Hill</v>
      </c>
      <c r="W10" t="str">
        <v>Paul Wells</v>
      </c>
      <c r="X10" t="str">
        <v>Peter Ramsy</v>
      </c>
      <c r="Y10" t="str">
        <v>Richard Elliot</v>
      </c>
      <c r="Z10" t="str">
        <v>Robert Blume</v>
      </c>
      <c r="AA10" t="str">
        <v>Robert Marquez</v>
      </c>
      <c r="AB10" t="str">
        <v>Robert Musser</v>
      </c>
      <c r="AC10" t="str">
        <v>Robert Richardson</v>
      </c>
      <c r="AD10" t="str">
        <v>Robert Spear</v>
      </c>
      <c r="AE10" t="str">
        <v>Roger Mun</v>
      </c>
      <c r="AF10" t="str">
        <v>Stevie Bridge</v>
      </c>
      <c r="AG10" t="str">
        <v>Walter Miller</v>
      </c>
      <c r="AH10" t="str">
        <v>Wolfgang Ramjac</v>
      </c>
    </row>
    <row r="11" spans="1:34">
      <c r="A11" t="s">
        <v>33</v>
      </c>
      <c r="B11" t="s">
        <v>34</v>
      </c>
      <c r="D11" t="str" cm="1">
        <f t="array" ref="D11:AH11">TRANSPOSE(_xlfn._xlws.SORT(_xlfn._xlws.FILTER(TableCustomer[Customer],ISNUMBER(SEARCH(Report!B14,TableCustomer[Customer])),"not found")))</f>
        <v>Andre Cooper</v>
      </c>
      <c r="E11" t="str">
        <v>Ann Withers</v>
      </c>
      <c r="F11" t="str">
        <v>Betina Bauer</v>
      </c>
      <c r="G11" t="str">
        <v>Brigitte Bond</v>
      </c>
      <c r="H11" t="str">
        <v>Corinna Schmidt</v>
      </c>
      <c r="I11" t="str">
        <v>Crystal Doyle</v>
      </c>
      <c r="J11" t="str">
        <v>Dan Ziegler</v>
      </c>
      <c r="K11" t="str">
        <v>Daniel Garrett</v>
      </c>
      <c r="L11" t="str">
        <v>Daniela Schreiber</v>
      </c>
      <c r="M11" t="str">
        <v>Ewan Thompson</v>
      </c>
      <c r="N11" t="str">
        <v>Gary Miller</v>
      </c>
      <c r="O11" t="str">
        <v>James Willard</v>
      </c>
      <c r="P11" t="str">
        <v>Kim Robertson</v>
      </c>
      <c r="Q11" t="str">
        <v>Lukas Hofer</v>
      </c>
      <c r="R11" t="str">
        <v>Maria Tot</v>
      </c>
      <c r="S11" t="str">
        <v>Mike Saban</v>
      </c>
      <c r="T11" t="str">
        <v>Natalie Porter</v>
      </c>
      <c r="U11" t="str">
        <v>Paul Garza</v>
      </c>
      <c r="V11" t="str">
        <v>Paul Hill</v>
      </c>
      <c r="W11" t="str">
        <v>Paul Wells</v>
      </c>
      <c r="X11" t="str">
        <v>Peter Ramsy</v>
      </c>
      <c r="Y11" t="str">
        <v>Richard Elliot</v>
      </c>
      <c r="Z11" t="str">
        <v>Robert Blume</v>
      </c>
      <c r="AA11" t="str">
        <v>Robert Marquez</v>
      </c>
      <c r="AB11" t="str">
        <v>Robert Musser</v>
      </c>
      <c r="AC11" t="str">
        <v>Robert Richardson</v>
      </c>
      <c r="AD11" t="str">
        <v>Robert Spear</v>
      </c>
      <c r="AE11" t="str">
        <v>Roger Mun</v>
      </c>
      <c r="AF11" t="str">
        <v>Stevie Bridge</v>
      </c>
      <c r="AG11" t="str">
        <v>Walter Miller</v>
      </c>
      <c r="AH11" t="str">
        <v>Wolfgang Ramjac</v>
      </c>
    </row>
    <row r="12" spans="1:34">
      <c r="A12" t="s">
        <v>35</v>
      </c>
      <c r="B12" t="s">
        <v>36</v>
      </c>
      <c r="D12" t="str" cm="1">
        <f t="array" ref="D12:AH12">TRANSPOSE(_xlfn._xlws.SORT(_xlfn._xlws.FILTER(TableCustomer[Customer],ISNUMBER(SEARCH(Report!B15,TableCustomer[Customer])),"not found")))</f>
        <v>Andre Cooper</v>
      </c>
      <c r="E12" t="str">
        <v>Ann Withers</v>
      </c>
      <c r="F12" t="str">
        <v>Betina Bauer</v>
      </c>
      <c r="G12" t="str">
        <v>Brigitte Bond</v>
      </c>
      <c r="H12" t="str">
        <v>Corinna Schmidt</v>
      </c>
      <c r="I12" t="str">
        <v>Crystal Doyle</v>
      </c>
      <c r="J12" t="str">
        <v>Dan Ziegler</v>
      </c>
      <c r="K12" t="str">
        <v>Daniel Garrett</v>
      </c>
      <c r="L12" t="str">
        <v>Daniela Schreiber</v>
      </c>
      <c r="M12" t="str">
        <v>Ewan Thompson</v>
      </c>
      <c r="N12" t="str">
        <v>Gary Miller</v>
      </c>
      <c r="O12" t="str">
        <v>James Willard</v>
      </c>
      <c r="P12" t="str">
        <v>Kim Robertson</v>
      </c>
      <c r="Q12" t="str">
        <v>Lukas Hofer</v>
      </c>
      <c r="R12" t="str">
        <v>Maria Tot</v>
      </c>
      <c r="S12" t="str">
        <v>Mike Saban</v>
      </c>
      <c r="T12" t="str">
        <v>Natalie Porter</v>
      </c>
      <c r="U12" t="str">
        <v>Paul Garza</v>
      </c>
      <c r="V12" t="str">
        <v>Paul Hill</v>
      </c>
      <c r="W12" t="str">
        <v>Paul Wells</v>
      </c>
      <c r="X12" t="str">
        <v>Peter Ramsy</v>
      </c>
      <c r="Y12" t="str">
        <v>Richard Elliot</v>
      </c>
      <c r="Z12" t="str">
        <v>Robert Blume</v>
      </c>
      <c r="AA12" t="str">
        <v>Robert Marquez</v>
      </c>
      <c r="AB12" t="str">
        <v>Robert Musser</v>
      </c>
      <c r="AC12" t="str">
        <v>Robert Richardson</v>
      </c>
      <c r="AD12" t="str">
        <v>Robert Spear</v>
      </c>
      <c r="AE12" t="str">
        <v>Roger Mun</v>
      </c>
      <c r="AF12" t="str">
        <v>Stevie Bridge</v>
      </c>
      <c r="AG12" t="str">
        <v>Walter Miller</v>
      </c>
      <c r="AH12" t="str">
        <v>Wolfgang Ramjac</v>
      </c>
    </row>
    <row r="13" spans="1:34">
      <c r="A13" t="s">
        <v>37</v>
      </c>
      <c r="B13" t="s">
        <v>38</v>
      </c>
      <c r="D13" t="str" cm="1">
        <f t="array" ref="D13:AH13">TRANSPOSE(_xlfn._xlws.SORT(_xlfn._xlws.FILTER(TableCustomer[Customer],ISNUMBER(SEARCH(Report!B16,TableCustomer[Customer])),"not found")))</f>
        <v>Andre Cooper</v>
      </c>
      <c r="E13" t="str">
        <v>Ann Withers</v>
      </c>
      <c r="F13" t="str">
        <v>Betina Bauer</v>
      </c>
      <c r="G13" t="str">
        <v>Brigitte Bond</v>
      </c>
      <c r="H13" t="str">
        <v>Corinna Schmidt</v>
      </c>
      <c r="I13" t="str">
        <v>Crystal Doyle</v>
      </c>
      <c r="J13" t="str">
        <v>Dan Ziegler</v>
      </c>
      <c r="K13" t="str">
        <v>Daniel Garrett</v>
      </c>
      <c r="L13" t="str">
        <v>Daniela Schreiber</v>
      </c>
      <c r="M13" t="str">
        <v>Ewan Thompson</v>
      </c>
      <c r="N13" t="str">
        <v>Gary Miller</v>
      </c>
      <c r="O13" t="str">
        <v>James Willard</v>
      </c>
      <c r="P13" t="str">
        <v>Kim Robertson</v>
      </c>
      <c r="Q13" t="str">
        <v>Lukas Hofer</v>
      </c>
      <c r="R13" t="str">
        <v>Maria Tot</v>
      </c>
      <c r="S13" t="str">
        <v>Mike Saban</v>
      </c>
      <c r="T13" t="str">
        <v>Natalie Porter</v>
      </c>
      <c r="U13" t="str">
        <v>Paul Garza</v>
      </c>
      <c r="V13" t="str">
        <v>Paul Hill</v>
      </c>
      <c r="W13" t="str">
        <v>Paul Wells</v>
      </c>
      <c r="X13" t="str">
        <v>Peter Ramsy</v>
      </c>
      <c r="Y13" t="str">
        <v>Richard Elliot</v>
      </c>
      <c r="Z13" t="str">
        <v>Robert Blume</v>
      </c>
      <c r="AA13" t="str">
        <v>Robert Marquez</v>
      </c>
      <c r="AB13" t="str">
        <v>Robert Musser</v>
      </c>
      <c r="AC13" t="str">
        <v>Robert Richardson</v>
      </c>
      <c r="AD13" t="str">
        <v>Robert Spear</v>
      </c>
      <c r="AE13" t="str">
        <v>Roger Mun</v>
      </c>
      <c r="AF13" t="str">
        <v>Stevie Bridge</v>
      </c>
      <c r="AG13" t="str">
        <v>Walter Miller</v>
      </c>
      <c r="AH13" t="str">
        <v>Wolfgang Ramjac</v>
      </c>
    </row>
    <row r="14" spans="1:34">
      <c r="A14" t="s">
        <v>39</v>
      </c>
      <c r="B14" t="s">
        <v>40</v>
      </c>
      <c r="D14" t="str" cm="1">
        <f t="array" ref="D14:AH14">TRANSPOSE(_xlfn._xlws.SORT(_xlfn._xlws.FILTER(TableCustomer[Customer],ISNUMBER(SEARCH(Report!B17,TableCustomer[Customer])),"not found")))</f>
        <v>Andre Cooper</v>
      </c>
      <c r="E14" t="str">
        <v>Ann Withers</v>
      </c>
      <c r="F14" t="str">
        <v>Betina Bauer</v>
      </c>
      <c r="G14" t="str">
        <v>Brigitte Bond</v>
      </c>
      <c r="H14" t="str">
        <v>Corinna Schmidt</v>
      </c>
      <c r="I14" t="str">
        <v>Crystal Doyle</v>
      </c>
      <c r="J14" t="str">
        <v>Dan Ziegler</v>
      </c>
      <c r="K14" t="str">
        <v>Daniel Garrett</v>
      </c>
      <c r="L14" t="str">
        <v>Daniela Schreiber</v>
      </c>
      <c r="M14" t="str">
        <v>Ewan Thompson</v>
      </c>
      <c r="N14" t="str">
        <v>Gary Miller</v>
      </c>
      <c r="O14" t="str">
        <v>James Willard</v>
      </c>
      <c r="P14" t="str">
        <v>Kim Robertson</v>
      </c>
      <c r="Q14" t="str">
        <v>Lukas Hofer</v>
      </c>
      <c r="R14" t="str">
        <v>Maria Tot</v>
      </c>
      <c r="S14" t="str">
        <v>Mike Saban</v>
      </c>
      <c r="T14" t="str">
        <v>Natalie Porter</v>
      </c>
      <c r="U14" t="str">
        <v>Paul Garza</v>
      </c>
      <c r="V14" t="str">
        <v>Paul Hill</v>
      </c>
      <c r="W14" t="str">
        <v>Paul Wells</v>
      </c>
      <c r="X14" t="str">
        <v>Peter Ramsy</v>
      </c>
      <c r="Y14" t="str">
        <v>Richard Elliot</v>
      </c>
      <c r="Z14" t="str">
        <v>Robert Blume</v>
      </c>
      <c r="AA14" t="str">
        <v>Robert Marquez</v>
      </c>
      <c r="AB14" t="str">
        <v>Robert Musser</v>
      </c>
      <c r="AC14" t="str">
        <v>Robert Richardson</v>
      </c>
      <c r="AD14" t="str">
        <v>Robert Spear</v>
      </c>
      <c r="AE14" t="str">
        <v>Roger Mun</v>
      </c>
      <c r="AF14" t="str">
        <v>Stevie Bridge</v>
      </c>
      <c r="AG14" t="str">
        <v>Walter Miller</v>
      </c>
      <c r="AH14" t="str">
        <v>Wolfgang Ramjac</v>
      </c>
    </row>
    <row r="15" spans="1:34">
      <c r="A15" t="s">
        <v>41</v>
      </c>
      <c r="B15" t="s">
        <v>42</v>
      </c>
      <c r="D15" t="str" cm="1">
        <f t="array" ref="D15:AH15">TRANSPOSE(_xlfn._xlws.SORT(_xlfn._xlws.FILTER(TableCustomer[Customer],ISNUMBER(SEARCH(Report!B18,TableCustomer[Customer])),"not found")))</f>
        <v>Andre Cooper</v>
      </c>
      <c r="E15" t="str">
        <v>Ann Withers</v>
      </c>
      <c r="F15" t="str">
        <v>Betina Bauer</v>
      </c>
      <c r="G15" t="str">
        <v>Brigitte Bond</v>
      </c>
      <c r="H15" t="str">
        <v>Corinna Schmidt</v>
      </c>
      <c r="I15" t="str">
        <v>Crystal Doyle</v>
      </c>
      <c r="J15" t="str">
        <v>Dan Ziegler</v>
      </c>
      <c r="K15" t="str">
        <v>Daniel Garrett</v>
      </c>
      <c r="L15" t="str">
        <v>Daniela Schreiber</v>
      </c>
      <c r="M15" t="str">
        <v>Ewan Thompson</v>
      </c>
      <c r="N15" t="str">
        <v>Gary Miller</v>
      </c>
      <c r="O15" t="str">
        <v>James Willard</v>
      </c>
      <c r="P15" t="str">
        <v>Kim Robertson</v>
      </c>
      <c r="Q15" t="str">
        <v>Lukas Hofer</v>
      </c>
      <c r="R15" t="str">
        <v>Maria Tot</v>
      </c>
      <c r="S15" t="str">
        <v>Mike Saban</v>
      </c>
      <c r="T15" t="str">
        <v>Natalie Porter</v>
      </c>
      <c r="U15" t="str">
        <v>Paul Garza</v>
      </c>
      <c r="V15" t="str">
        <v>Paul Hill</v>
      </c>
      <c r="W15" t="str">
        <v>Paul Wells</v>
      </c>
      <c r="X15" t="str">
        <v>Peter Ramsy</v>
      </c>
      <c r="Y15" t="str">
        <v>Richard Elliot</v>
      </c>
      <c r="Z15" t="str">
        <v>Robert Blume</v>
      </c>
      <c r="AA15" t="str">
        <v>Robert Marquez</v>
      </c>
      <c r="AB15" t="str">
        <v>Robert Musser</v>
      </c>
      <c r="AC15" t="str">
        <v>Robert Richardson</v>
      </c>
      <c r="AD15" t="str">
        <v>Robert Spear</v>
      </c>
      <c r="AE15" t="str">
        <v>Roger Mun</v>
      </c>
      <c r="AF15" t="str">
        <v>Stevie Bridge</v>
      </c>
      <c r="AG15" t="str">
        <v>Walter Miller</v>
      </c>
      <c r="AH15" t="str">
        <v>Wolfgang Ramjac</v>
      </c>
    </row>
    <row r="16" spans="1:34">
      <c r="A16" t="s">
        <v>43</v>
      </c>
      <c r="B16" t="s">
        <v>44</v>
      </c>
      <c r="D16" t="str" cm="1">
        <f t="array" ref="D16:AH16">TRANSPOSE(_xlfn._xlws.SORT(_xlfn._xlws.FILTER(TableCustomer[Customer],ISNUMBER(SEARCH(Report!B19,TableCustomer[Customer])),"not found")))</f>
        <v>Andre Cooper</v>
      </c>
      <c r="E16" t="str">
        <v>Ann Withers</v>
      </c>
      <c r="F16" t="str">
        <v>Betina Bauer</v>
      </c>
      <c r="G16" t="str">
        <v>Brigitte Bond</v>
      </c>
      <c r="H16" t="str">
        <v>Corinna Schmidt</v>
      </c>
      <c r="I16" t="str">
        <v>Crystal Doyle</v>
      </c>
      <c r="J16" t="str">
        <v>Dan Ziegler</v>
      </c>
      <c r="K16" t="str">
        <v>Daniel Garrett</v>
      </c>
      <c r="L16" t="str">
        <v>Daniela Schreiber</v>
      </c>
      <c r="M16" t="str">
        <v>Ewan Thompson</v>
      </c>
      <c r="N16" t="str">
        <v>Gary Miller</v>
      </c>
      <c r="O16" t="str">
        <v>James Willard</v>
      </c>
      <c r="P16" t="str">
        <v>Kim Robertson</v>
      </c>
      <c r="Q16" t="str">
        <v>Lukas Hofer</v>
      </c>
      <c r="R16" t="str">
        <v>Maria Tot</v>
      </c>
      <c r="S16" t="str">
        <v>Mike Saban</v>
      </c>
      <c r="T16" t="str">
        <v>Natalie Porter</v>
      </c>
      <c r="U16" t="str">
        <v>Paul Garza</v>
      </c>
      <c r="V16" t="str">
        <v>Paul Hill</v>
      </c>
      <c r="W16" t="str">
        <v>Paul Wells</v>
      </c>
      <c r="X16" t="str">
        <v>Peter Ramsy</v>
      </c>
      <c r="Y16" t="str">
        <v>Richard Elliot</v>
      </c>
      <c r="Z16" t="str">
        <v>Robert Blume</v>
      </c>
      <c r="AA16" t="str">
        <v>Robert Marquez</v>
      </c>
      <c r="AB16" t="str">
        <v>Robert Musser</v>
      </c>
      <c r="AC16" t="str">
        <v>Robert Richardson</v>
      </c>
      <c r="AD16" t="str">
        <v>Robert Spear</v>
      </c>
      <c r="AE16" t="str">
        <v>Roger Mun</v>
      </c>
      <c r="AF16" t="str">
        <v>Stevie Bridge</v>
      </c>
      <c r="AG16" t="str">
        <v>Walter Miller</v>
      </c>
      <c r="AH16" t="str">
        <v>Wolfgang Ramjac</v>
      </c>
    </row>
    <row r="17" spans="1:2">
      <c r="A17" t="s">
        <v>13</v>
      </c>
      <c r="B17" t="s">
        <v>45</v>
      </c>
    </row>
    <row r="18" spans="1:2">
      <c r="A18" t="s">
        <v>12</v>
      </c>
      <c r="B18" t="s">
        <v>46</v>
      </c>
    </row>
    <row r="19" spans="1:2">
      <c r="A19" t="s">
        <v>47</v>
      </c>
      <c r="B19" t="s">
        <v>48</v>
      </c>
    </row>
    <row r="20" spans="1:2">
      <c r="A20" t="s">
        <v>49</v>
      </c>
      <c r="B20" t="s">
        <v>50</v>
      </c>
    </row>
    <row r="21" spans="1:2">
      <c r="A21" t="s">
        <v>51</v>
      </c>
      <c r="B21" t="s">
        <v>34</v>
      </c>
    </row>
    <row r="22" spans="1:2">
      <c r="A22" t="s">
        <v>52</v>
      </c>
      <c r="B22" t="s">
        <v>53</v>
      </c>
    </row>
    <row r="23" spans="1:2">
      <c r="A23" t="s">
        <v>54</v>
      </c>
      <c r="B23" t="s">
        <v>55</v>
      </c>
    </row>
    <row r="24" spans="1:2">
      <c r="A24" t="s">
        <v>56</v>
      </c>
      <c r="B24" t="s">
        <v>57</v>
      </c>
    </row>
    <row r="25" spans="1:2">
      <c r="A25" t="s">
        <v>58</v>
      </c>
      <c r="B25" t="s">
        <v>59</v>
      </c>
    </row>
    <row r="26" spans="1:2">
      <c r="A26" t="s">
        <v>60</v>
      </c>
      <c r="B26" t="s">
        <v>61</v>
      </c>
    </row>
    <row r="27" spans="1:2">
      <c r="A27" t="s">
        <v>62</v>
      </c>
      <c r="B27" t="s">
        <v>63</v>
      </c>
    </row>
    <row r="28" spans="1:2">
      <c r="A28" t="s">
        <v>64</v>
      </c>
      <c r="B28" t="s">
        <v>65</v>
      </c>
    </row>
    <row r="29" spans="1:2">
      <c r="A29" t="s">
        <v>66</v>
      </c>
      <c r="B29" t="s">
        <v>67</v>
      </c>
    </row>
    <row r="30" spans="1:2">
      <c r="A30" t="s">
        <v>68</v>
      </c>
      <c r="B30" t="s">
        <v>69</v>
      </c>
    </row>
    <row r="31" spans="1:2">
      <c r="A31" t="s">
        <v>70</v>
      </c>
      <c r="B31" t="s">
        <v>71</v>
      </c>
    </row>
    <row r="32" spans="1:2">
      <c r="A32" t="s">
        <v>72</v>
      </c>
      <c r="B32" t="s">
        <v>46</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60EDED336F4AC345937821C4378B0575" ma:contentTypeVersion="13" ma:contentTypeDescription="Ein neues Dokument erstellen." ma:contentTypeScope="" ma:versionID="494f29b6abfd1a658fb4a91257319fb7">
  <xsd:schema xmlns:xsd="http://www.w3.org/2001/XMLSchema" xmlns:xs="http://www.w3.org/2001/XMLSchema" xmlns:p="http://schemas.microsoft.com/office/2006/metadata/properties" xmlns:ns3="cc81ea25-3c65-47fe-b799-37236d34457b" xmlns:ns4="3aa501bf-b653-40a4-9ae9-61a4d1229c70" targetNamespace="http://schemas.microsoft.com/office/2006/metadata/properties" ma:root="true" ma:fieldsID="79a9a6d6e67940bfc0c15f927b8771f4" ns3:_="" ns4:_="">
    <xsd:import namespace="cc81ea25-3c65-47fe-b799-37236d34457b"/>
    <xsd:import namespace="3aa501bf-b653-40a4-9ae9-61a4d1229c70"/>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OCR"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c81ea25-3c65-47fe-b799-37236d34457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6" nillable="true" ma:displayNam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aa501bf-b653-40a4-9ae9-61a4d1229c70" elementFormDefault="qualified">
    <xsd:import namespace="http://schemas.microsoft.com/office/2006/documentManagement/types"/>
    <xsd:import namespace="http://schemas.microsoft.com/office/infopath/2007/PartnerControls"/>
    <xsd:element name="SharedWithUsers" ma:index="13"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Freigegeben für - Details" ma:internalName="SharedWithDetails" ma:readOnly="true">
      <xsd:simpleType>
        <xsd:restriction base="dms:Note">
          <xsd:maxLength value="255"/>
        </xsd:restriction>
      </xsd:simpleType>
    </xsd:element>
    <xsd:element name="SharingHintHash" ma:index="15" nillable="true" ma:displayName="Freigabehinweis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062C800-B5CF-4467-9EC7-2088426858BB}">
  <ds:schemaRefs>
    <ds:schemaRef ds:uri="http://schemas.microsoft.com/sharepoint/v3/contenttype/forms"/>
  </ds:schemaRefs>
</ds:datastoreItem>
</file>

<file path=customXml/itemProps2.xml><?xml version="1.0" encoding="utf-8"?>
<ds:datastoreItem xmlns:ds="http://schemas.openxmlformats.org/officeDocument/2006/customXml" ds:itemID="{B6B08E05-D3E6-4391-8AA6-C9B1EA9A23D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c81ea25-3c65-47fe-b799-37236d34457b"/>
    <ds:schemaRef ds:uri="3aa501bf-b653-40a4-9ae9-61a4d1229c7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50AA7BD-7B6E-43C6-AED0-1E579093AA92}">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More --&gt;</vt:lpstr>
      <vt:lpstr>Report</vt:lpstr>
      <vt:lpstr>MasterData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Leila Gharani</dc:creator>
  <cp:keywords/>
  <dc:description/>
  <cp:lastModifiedBy>Bryon Smedley</cp:lastModifiedBy>
  <cp:revision/>
  <dcterms:created xsi:type="dcterms:W3CDTF">2018-12-17T09:59:10Z</dcterms:created>
  <dcterms:modified xsi:type="dcterms:W3CDTF">2020-04-13T14:24:04Z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0x01010060EDED336F4AC345937821C4378B0575</vt:lpwstr>
  </property>
</Properties>
</file>