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1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kogl\Downloads\"/>
    </mc:Choice>
  </mc:AlternateContent>
  <xr:revisionPtr revIDLastSave="0" documentId="13_ncr:1_{7A69E9B0-A99D-45AF-9F6A-624163C4381A}" xr6:coauthVersionLast="47" xr6:coauthVersionMax="47" xr10:uidLastSave="{00000000-0000-0000-0000-000000000000}"/>
  <bookViews>
    <workbookView xWindow="-103" yWindow="-103" windowWidth="33120" windowHeight="18000" xr2:uid="{70D007AD-EB75-4EC0-AF4F-727A601AD9A1}"/>
  </bookViews>
  <sheets>
    <sheet name="More --&gt;" sheetId="4" r:id="rId1"/>
    <sheet name="Lookup" sheetId="3" r:id="rId2"/>
    <sheet name="Lookup Advanced" sheetId="1" r:id="rId3"/>
  </sheets>
  <externalReferences>
    <externalReference r:id="rId4"/>
    <externalReference r:id="rId5"/>
    <externalReference r:id="rId6"/>
    <externalReference r:id="rId7"/>
  </externalReferences>
  <definedNames>
    <definedName name="_xlcn.WorksheetConnection_T9A2C161" hidden="1">#REF!</definedName>
    <definedName name="applist">INDEX(('[2]INDEX MATCH'!$A$37:$A$51,'[2]INDEX MATCH'!$B$37:$B$51,'[2]INDEX MATCH'!$C$37:$C$51),,,'[2]INDEX MATCH'!$I$36)</definedName>
    <definedName name="Flag">INDIRECT([3]Report!$C$2)</definedName>
    <definedName name="mylist">INDEX(([4]!TableProd[Productivity],[4]!TableGame[Games],[4]!TableUtility[Utility]),,,MATCH([4]Table!$F$4,[4]Table!$A$4:$C$4,0))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" i="1" l="1" a="1"/>
  <c r="D3" i="1" s="1"/>
  <c r="D4" i="1" a="1"/>
  <c r="D4" i="1" s="1"/>
  <c r="D5" i="1" a="1"/>
  <c r="D5" i="1" s="1"/>
  <c r="D6" i="1" a="1"/>
  <c r="D6" i="1" s="1"/>
  <c r="D7" i="1" a="1"/>
  <c r="D7" i="1" s="1"/>
  <c r="D8" i="1" a="1"/>
  <c r="D8" i="1" s="1"/>
  <c r="D9" i="1" a="1"/>
  <c r="D9" i="1" s="1"/>
  <c r="D10" i="1" a="1"/>
  <c r="D10" i="1" s="1"/>
  <c r="D11" i="1" a="1"/>
  <c r="D11" i="1" s="1"/>
  <c r="D12" i="1" a="1"/>
  <c r="D12" i="1" s="1"/>
  <c r="D13" i="1" a="1"/>
  <c r="D13" i="1" s="1"/>
  <c r="D14" i="1" a="1"/>
  <c r="D14" i="1" s="1"/>
  <c r="D15" i="1" a="1"/>
  <c r="D15" i="1" s="1"/>
  <c r="D16" i="1" a="1"/>
  <c r="D16" i="1" s="1"/>
  <c r="D17" i="1" a="1"/>
  <c r="D17" i="1" s="1"/>
  <c r="D2" i="1" a="1"/>
  <c r="D2" i="1" s="1"/>
  <c r="C3" i="1" a="1"/>
  <c r="C3" i="1" s="1"/>
  <c r="C4" i="1" a="1"/>
  <c r="C4" i="1" s="1"/>
  <c r="C5" i="1" a="1"/>
  <c r="C5" i="1" s="1"/>
  <c r="C6" i="1" a="1"/>
  <c r="C6" i="1" s="1"/>
  <c r="C7" i="1" a="1"/>
  <c r="C7" i="1" s="1"/>
  <c r="C8" i="1" a="1"/>
  <c r="C8" i="1" s="1"/>
  <c r="C9" i="1" a="1"/>
  <c r="C9" i="1" s="1"/>
  <c r="C10" i="1" a="1"/>
  <c r="C10" i="1" s="1"/>
  <c r="C11" i="1" a="1"/>
  <c r="C11" i="1" s="1"/>
  <c r="C12" i="1" a="1"/>
  <c r="C12" i="1" s="1"/>
  <c r="C13" i="1" a="1"/>
  <c r="C13" i="1" s="1"/>
  <c r="C14" i="1" a="1"/>
  <c r="C14" i="1" s="1"/>
  <c r="C15" i="1" a="1"/>
  <c r="C15" i="1" s="1"/>
  <c r="C16" i="1" a="1"/>
  <c r="C16" i="1" s="1"/>
  <c r="C17" i="1" a="1"/>
  <c r="C17" i="1" s="1"/>
  <c r="C2" i="1" a="1"/>
  <c r="C2" i="1" s="1"/>
  <c r="D3" i="3"/>
  <c r="D2" i="3"/>
  <c r="D4" i="3"/>
  <c r="D5" i="3"/>
  <c r="B2" i="3"/>
  <c r="C2" i="3" s="1"/>
  <c r="B3" i="3"/>
  <c r="C3" i="3" s="1"/>
  <c r="B4" i="3"/>
  <c r="C4" i="3" s="1"/>
  <c r="B5" i="3"/>
  <c r="C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<sst xmlns="http://schemas.openxmlformats.org/spreadsheetml/2006/main" count="58" uniqueCount="47">
  <si>
    <t>BOM Level</t>
  </si>
  <si>
    <t>Part Number</t>
  </si>
  <si>
    <t>Immediate Parent Part</t>
  </si>
  <si>
    <t>10420-1001</t>
  </si>
  <si>
    <t>10112-1001</t>
  </si>
  <si>
    <t>10409-1001</t>
  </si>
  <si>
    <t>10800-1001</t>
  </si>
  <si>
    <t>10800-1002</t>
  </si>
  <si>
    <t>10410-1001</t>
  </si>
  <si>
    <t>10410-1003</t>
  </si>
  <si>
    <t>10107-1001</t>
  </si>
  <si>
    <t>10800-1003</t>
  </si>
  <si>
    <t>10800-1004</t>
  </si>
  <si>
    <t>10108-1000</t>
  </si>
  <si>
    <t>10410-1002</t>
  </si>
  <si>
    <t>Free Tutorials</t>
  </si>
  <si>
    <t>Employee</t>
  </si>
  <si>
    <t>Gary Miller</t>
  </si>
  <si>
    <t>James Willard</t>
  </si>
  <si>
    <t>ID18</t>
  </si>
  <si>
    <t>Richard Elliot</t>
  </si>
  <si>
    <t>ID12</t>
  </si>
  <si>
    <t>Robert Spear</t>
  </si>
  <si>
    <t>Natalie Porter</t>
  </si>
  <si>
    <t>Kim West</t>
  </si>
  <si>
    <t>ID13</t>
  </si>
  <si>
    <t>Employee ID</t>
  </si>
  <si>
    <t>ID19</t>
  </si>
  <si>
    <t>Paul Wells</t>
  </si>
  <si>
    <t>ID17</t>
  </si>
  <si>
    <t>ID10</t>
  </si>
  <si>
    <t>ID14</t>
  </si>
  <si>
    <t>Ann Withers</t>
  </si>
  <si>
    <t>ID16</t>
  </si>
  <si>
    <t>Corinna Schmidt</t>
  </si>
  <si>
    <t>Daniel Garrett</t>
  </si>
  <si>
    <t>ID15</t>
  </si>
  <si>
    <t>ID11</t>
  </si>
  <si>
    <t>Salary</t>
  </si>
  <si>
    <t>Find ID</t>
  </si>
  <si>
    <t>Bonus</t>
  </si>
  <si>
    <t>Find Bonus</t>
  </si>
  <si>
    <t>XLOOKUP Version</t>
  </si>
  <si>
    <t>=XLOOKUP(A2-1,$A$2:A2,$B$2:B2,"-",0,-1)</t>
  </si>
  <si>
    <t>Explore my free Excel tutorials for easy tips on dashboards, charts, advanced formulas, and quick productivity hacks.</t>
  </si>
  <si>
    <t>Courses Designed for Your Success</t>
  </si>
  <si>
    <t>Discover the structured path to mastering Excel at your own pace with our bestselling courses. Explore them now: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</si>
</sst>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8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363636"/>
      <name val="Lato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Schriftart für Textkörper"/>
      <family val="2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</fills>
  <borders count="8">
    <border>
      <left/>
      <right/>
      <top/>
      <bottom/>
      <diagonal/>
    </border>
    <border>
      <left style="medium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indexed="64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/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26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/>
    <xf numFmtId="0" fontId="3" fillId="3" borderId="2" xfId="0" applyFont="1" applyFill="1" applyBorder="1"/>
    <xf numFmtId="0" fontId="0" fillId="0" borderId="1" xfId="0" applyBorder="1" applyAlignment="1">
      <alignment horizontal="center" vertical="center"/>
    </xf>
    <xf numFmtId="0" fontId="0" fillId="0" borderId="2" xfId="0" applyBorder="1"/>
    <xf numFmtId="0" fontId="2" fillId="0" borderId="0" xfId="3"/>
    <xf numFmtId="0" fontId="2" fillId="4" borderId="0" xfId="3" applyFill="1"/>
    <xf numFmtId="0" fontId="4" fillId="0" borderId="0" xfId="3" quotePrefix="1" applyFont="1"/>
    <xf numFmtId="0" fontId="5" fillId="0" borderId="0" xfId="3" applyFont="1"/>
    <xf numFmtId="0" fontId="6" fillId="0" borderId="0" xfId="4" applyFill="1" applyBorder="1"/>
    <xf numFmtId="0" fontId="7" fillId="0" borderId="0" xfId="5" applyFill="1" applyBorder="1"/>
    <xf numFmtId="0" fontId="2" fillId="5" borderId="0" xfId="3" applyFill="1"/>
    <xf numFmtId="164" fontId="0" fillId="0" borderId="0" xfId="1" applyNumberFormat="1" applyFont="1"/>
    <xf numFmtId="0" fontId="3" fillId="3" borderId="2" xfId="0" applyFont="1" applyFill="1" applyBorder="1" applyAlignment="1">
      <alignment horizontal="center"/>
    </xf>
    <xf numFmtId="9" fontId="0" fillId="0" borderId="0" xfId="2" applyFont="1"/>
    <xf numFmtId="0" fontId="3" fillId="0" borderId="3" xfId="0" applyFont="1" applyBorder="1" applyAlignment="1">
      <alignment horizontal="right"/>
    </xf>
    <xf numFmtId="0" fontId="3" fillId="0" borderId="3" xfId="0" applyFont="1" applyBorder="1"/>
    <xf numFmtId="0" fontId="0" fillId="6" borderId="4" xfId="0" applyFill="1" applyBorder="1"/>
    <xf numFmtId="0" fontId="0" fillId="6" borderId="0" xfId="0" applyFill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0" xfId="2" applyNumberFormat="1" applyFont="1"/>
    <xf numFmtId="0" fontId="0" fillId="0" borderId="0" xfId="0" quotePrefix="1"/>
    <xf numFmtId="0" fontId="2" fillId="0" borderId="0" xfId="3" applyAlignment="1">
      <alignment wrapText="1"/>
    </xf>
  </cellXfs>
  <cellStyles count="6">
    <cellStyle name="Currency" xfId="1" builtinId="4"/>
    <cellStyle name="Hyperlink 2" xfId="4" xr:uid="{5CB3486B-5600-476E-A351-09267EC10A12}"/>
    <cellStyle name="Hyperlink 3" xfId="5" xr:uid="{7EA55240-6EC1-452D-8A27-4B0C925C0B02}"/>
    <cellStyle name="Normal" xfId="0" builtinId="0"/>
    <cellStyle name="Normal 2" xfId="3" xr:uid="{D833B534-6469-46C1-9FEF-AAA7C437CDE0}"/>
    <cellStyle name="Percent" xfId="2" builtinId="5"/>
  </cellStyles>
  <dxfs count="5"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 tint="-4.9989318521683403E-2"/>
        </patternFill>
      </fill>
    </dxf>
    <dxf>
      <fill>
        <patternFill>
          <bgColor rgb="FFEFE5F7"/>
        </patternFill>
      </fill>
    </dxf>
  </dxfs>
  <tableStyles count="0" defaultTableStyle="TableStyleMedium2" defaultPivotStyle="PivotStyleLight16"/>
  <colors>
    <mruColors>
      <color rgb="FFEFE5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eetMetadata" Target="metadata.xml"/><Relationship Id="rId5" Type="http://schemas.openxmlformats.org/officeDocument/2006/relationships/externalLink" Target="externalLinks/externalLink2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xelplus.com/tutorials/" TargetMode="External"/><Relationship Id="rId3" Type="http://schemas.openxmlformats.org/officeDocument/2006/relationships/hyperlink" Target="https://www.xelplus.com/" TargetMode="External"/><Relationship Id="rId7" Type="http://schemas.openxmlformats.org/officeDocument/2006/relationships/hyperlink" Target="https://www.xelplus.com/courses/" TargetMode="External"/><Relationship Id="rId2" Type="http://schemas.openxmlformats.org/officeDocument/2006/relationships/hyperlink" Target="https://www.xelplus.com/courses" TargetMode="External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5" Type="http://schemas.openxmlformats.org/officeDocument/2006/relationships/image" Target="../media/image3.svg"/><Relationship Id="rId4" Type="http://schemas.openxmlformats.org/officeDocument/2006/relationships/image" Target="../media/image2.png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3</xdr:col>
      <xdr:colOff>521609</xdr:colOff>
      <xdr:row>8</xdr:row>
      <xdr:rowOff>478909</xdr:rowOff>
    </xdr:to>
    <xdr:pic>
      <xdr:nvPicPr>
        <xdr:cNvPr id="2" name="Picture 1" descr="Shape, circle&#10;&#10;Description automatically generated with medium confidence">
          <a:extLst>
            <a:ext uri="{FF2B5EF4-FFF2-40B4-BE49-F238E27FC236}">
              <a16:creationId xmlns:a16="http://schemas.microsoft.com/office/drawing/2014/main" id="{C0F44DDC-A29E-4AD3-93C3-EC29578E2E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5942694" cy="2438338"/>
        </a:xfrm>
        <a:prstGeom prst="rect">
          <a:avLst/>
        </a:prstGeom>
      </xdr:spPr>
    </xdr:pic>
    <xdr:clientData/>
  </xdr:twoCellAnchor>
  <xdr:oneCellAnchor>
    <xdr:from>
      <xdr:col>1</xdr:col>
      <xdr:colOff>114300</xdr:colOff>
      <xdr:row>0</xdr:row>
      <xdr:rowOff>9525</xdr:rowOff>
    </xdr:from>
    <xdr:ext cx="2571666" cy="64639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B534878-C249-46F0-BAA8-8F03AB4F5959}"/>
            </a:ext>
          </a:extLst>
        </xdr:cNvPr>
        <xdr:cNvSpPr txBox="1"/>
      </xdr:nvSpPr>
      <xdr:spPr>
        <a:xfrm>
          <a:off x="223157" y="9525"/>
          <a:ext cx="2571666" cy="6463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3600" baseline="0">
              <a:solidFill>
                <a:srgbClr val="363636"/>
              </a:solidFill>
              <a:latin typeface="Roboto Black" panose="02000000000000000000" pitchFamily="2" charset="0"/>
              <a:ea typeface="Roboto Black" panose="02000000000000000000" pitchFamily="2" charset="0"/>
              <a:cs typeface="Roboto Black" panose="02000000000000000000" pitchFamily="2" charset="0"/>
            </a:rPr>
            <a:t>Learn More</a:t>
          </a:r>
          <a:endParaRPr lang="en-GB" sz="3600">
            <a:solidFill>
              <a:srgbClr val="363636"/>
            </a:solidFill>
            <a:latin typeface="Roboto Black" panose="02000000000000000000" pitchFamily="2" charset="0"/>
            <a:ea typeface="Roboto Black" panose="02000000000000000000" pitchFamily="2" charset="0"/>
            <a:cs typeface="Roboto Black" panose="02000000000000000000" pitchFamily="2" charset="0"/>
          </a:endParaRPr>
        </a:p>
      </xdr:txBody>
    </xdr:sp>
    <xdr:clientData/>
  </xdr:oneCellAnchor>
  <xdr:twoCellAnchor>
    <xdr:from>
      <xdr:col>6</xdr:col>
      <xdr:colOff>213361</xdr:colOff>
      <xdr:row>6</xdr:row>
      <xdr:rowOff>35860</xdr:rowOff>
    </xdr:from>
    <xdr:to>
      <xdr:col>12</xdr:col>
      <xdr:colOff>130629</xdr:colOff>
      <xdr:row>9</xdr:row>
      <xdr:rowOff>185058</xdr:rowOff>
    </xdr:to>
    <xdr:sp macro="" textlink="">
      <xdr:nvSpPr>
        <xdr:cNvPr id="4" name="Rectangle: Rounded Corners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4C4E321-C1DF-435C-8C36-820A765D0543}"/>
            </a:ext>
          </a:extLst>
        </xdr:cNvPr>
        <xdr:cNvSpPr/>
      </xdr:nvSpPr>
      <xdr:spPr>
        <a:xfrm>
          <a:off x="7626532" y="1233289"/>
          <a:ext cx="3406140" cy="1433712"/>
        </a:xfrm>
        <a:prstGeom prst="roundRect">
          <a:avLst/>
        </a:prstGeom>
        <a:solidFill>
          <a:srgbClr val="FEF6F6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200" b="0" i="1">
            <a:solidFill>
              <a:schemeClr val="tx1">
                <a:lumMod val="75000"/>
                <a:lumOff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  <a:t>This course has enabled me to finish jobs in </a:t>
          </a:r>
          <a:b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</a:br>
          <a: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  <a:t>5-10% of the time due to my ability to process Excel so far. It has also given me the confidence to better get around Excel.</a:t>
          </a:r>
        </a:p>
        <a:p>
          <a:pPr algn="l"/>
          <a:r>
            <a:rPr lang="en-US" sz="1200" b="1" i="1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  <a:t>-</a:t>
          </a:r>
          <a:r>
            <a:rPr lang="en-US" sz="1200" b="1" i="1" baseline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  <a:t>Mitchell Ryan </a:t>
          </a:r>
          <a:endParaRPr lang="en-US" sz="1200" i="1">
            <a:solidFill>
              <a:schemeClr val="tx1">
                <a:lumMod val="75000"/>
                <a:lumOff val="25000"/>
              </a:schemeClr>
            </a:solidFill>
          </a:endParaRPr>
        </a:p>
      </xdr:txBody>
    </xdr:sp>
    <xdr:clientData/>
  </xdr:twoCellAnchor>
  <xdr:twoCellAnchor>
    <xdr:from>
      <xdr:col>3</xdr:col>
      <xdr:colOff>457200</xdr:colOff>
      <xdr:row>10</xdr:row>
      <xdr:rowOff>108857</xdr:rowOff>
    </xdr:from>
    <xdr:to>
      <xdr:col>12</xdr:col>
      <xdr:colOff>163286</xdr:colOff>
      <xdr:row>19</xdr:row>
      <xdr:rowOff>119743</xdr:rowOff>
    </xdr:to>
    <xdr:sp macro="" textlink="">
      <xdr:nvSpPr>
        <xdr:cNvPr id="5" name="Rectangle: Rounded Corners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B157F13-63D6-4E7E-A9C5-39195E906A63}"/>
            </a:ext>
          </a:extLst>
        </xdr:cNvPr>
        <xdr:cNvSpPr/>
      </xdr:nvSpPr>
      <xdr:spPr>
        <a:xfrm>
          <a:off x="5878286" y="2824843"/>
          <a:ext cx="5187043" cy="2188029"/>
        </a:xfrm>
        <a:prstGeom prst="roundRect">
          <a:avLst/>
        </a:prstGeom>
        <a:solidFill>
          <a:srgbClr val="FEF6F6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200" b="0" i="0">
            <a:solidFill>
              <a:schemeClr val="tx1">
                <a:lumMod val="75000"/>
                <a:lumOff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  <a:t>I'm using Excel often at work as a business architect. I was able to achieve what I wanted a lot of the time but sometimes, I wasn't using the most efficient way. Hence, I subscribed to the Black Belt package. There were a lot of AH-HA moments! I'm now able to use Power Query and build good looking dashboards more easily but it's only the first course out of a series I'm taking with you. </a:t>
          </a:r>
          <a:b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</a:br>
          <a: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  <a:t>I'm very excited about it!</a:t>
          </a:r>
        </a:p>
        <a:p>
          <a:pPr algn="l"/>
          <a:r>
            <a:rPr lang="en-US" sz="1200" b="1" i="1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  <a:t>-</a:t>
          </a:r>
          <a:r>
            <a:rPr lang="en-US" sz="1200" b="1" i="1" baseline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  <a:t>Christian Fiset </a:t>
          </a:r>
          <a:b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</a:br>
          <a:r>
            <a:rPr lang="en-US" sz="1200" b="0" i="1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  <a:t>(Excel</a:t>
          </a:r>
          <a:r>
            <a:rPr lang="en-US" sz="1200" b="0" i="1" baseline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  <a:t> Black Belt Bundle)</a:t>
          </a:r>
          <a:endParaRPr lang="en-US" sz="1200" i="1">
            <a:solidFill>
              <a:schemeClr val="tx1">
                <a:lumMod val="75000"/>
                <a:lumOff val="25000"/>
              </a:schemeClr>
            </a:solidFill>
          </a:endParaRPr>
        </a:p>
      </xdr:txBody>
    </xdr:sp>
    <xdr:clientData/>
  </xdr:twoCellAnchor>
  <xdr:twoCellAnchor editAs="oneCell">
    <xdr:from>
      <xdr:col>6</xdr:col>
      <xdr:colOff>22860</xdr:colOff>
      <xdr:row>0</xdr:row>
      <xdr:rowOff>38100</xdr:rowOff>
    </xdr:from>
    <xdr:to>
      <xdr:col>13</xdr:col>
      <xdr:colOff>114300</xdr:colOff>
      <xdr:row>4</xdr:row>
      <xdr:rowOff>116484</xdr:rowOff>
    </xdr:to>
    <xdr:pic>
      <xdr:nvPicPr>
        <xdr:cNvPr id="6" name="Graphic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62CFE60-C4AB-48E3-A312-9017527B4F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7436031" y="38100"/>
          <a:ext cx="3770812" cy="916584"/>
        </a:xfrm>
        <a:prstGeom prst="rect">
          <a:avLst/>
        </a:prstGeom>
      </xdr:spPr>
    </xdr:pic>
    <xdr:clientData/>
  </xdr:twoCellAnchor>
  <xdr:twoCellAnchor editAs="oneCell">
    <xdr:from>
      <xdr:col>8</xdr:col>
      <xdr:colOff>391467</xdr:colOff>
      <xdr:row>16</xdr:row>
      <xdr:rowOff>0</xdr:rowOff>
    </xdr:from>
    <xdr:to>
      <xdr:col>13</xdr:col>
      <xdr:colOff>170329</xdr:colOff>
      <xdr:row>19</xdr:row>
      <xdr:rowOff>171611</xdr:rowOff>
    </xdr:to>
    <xdr:pic>
      <xdr:nvPicPr>
        <xdr:cNvPr id="7" name="Picture 6" descr="Logo&#10;&#10;Description automatically generated with medium confidence">
          <a:extLst>
            <a:ext uri="{FF2B5EF4-FFF2-40B4-BE49-F238E27FC236}">
              <a16:creationId xmlns:a16="http://schemas.microsoft.com/office/drawing/2014/main" id="{0D70AA53-4478-48E8-82BE-A8BF0914CE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132696" y="4337957"/>
          <a:ext cx="2130176" cy="726783"/>
        </a:xfrm>
        <a:prstGeom prst="rect">
          <a:avLst/>
        </a:prstGeom>
      </xdr:spPr>
    </xdr:pic>
    <xdr:clientData/>
  </xdr:twoCellAnchor>
  <xdr:twoCellAnchor>
    <xdr:from>
      <xdr:col>2</xdr:col>
      <xdr:colOff>7621</xdr:colOff>
      <xdr:row>12</xdr:row>
      <xdr:rowOff>99060</xdr:rowOff>
    </xdr:from>
    <xdr:to>
      <xdr:col>2</xdr:col>
      <xdr:colOff>1836421</xdr:colOff>
      <xdr:row>13</xdr:row>
      <xdr:rowOff>99060</xdr:rowOff>
    </xdr:to>
    <xdr:sp macro="" textlink="">
      <xdr:nvSpPr>
        <xdr:cNvPr id="8" name="Flowchart: Terminator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1636140-3A91-41FF-8F5A-8D39723B88A3}"/>
            </a:ext>
          </a:extLst>
        </xdr:cNvPr>
        <xdr:cNvSpPr/>
      </xdr:nvSpPr>
      <xdr:spPr>
        <a:xfrm>
          <a:off x="345078" y="3304903"/>
          <a:ext cx="1828800" cy="500743"/>
        </a:xfrm>
        <a:prstGeom prst="flowChartTerminator">
          <a:avLst/>
        </a:prstGeom>
        <a:solidFill>
          <a:srgbClr val="EC4C4C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1600" b="0">
              <a:latin typeface="Proxima Nova" panose="02000506030000020004"/>
            </a:rPr>
            <a:t>Get a Course</a:t>
          </a:r>
        </a:p>
      </xdr:txBody>
    </xdr:sp>
    <xdr:clientData/>
  </xdr:twoCellAnchor>
  <xdr:twoCellAnchor>
    <xdr:from>
      <xdr:col>1</xdr:col>
      <xdr:colOff>137161</xdr:colOff>
      <xdr:row>7</xdr:row>
      <xdr:rowOff>175260</xdr:rowOff>
    </xdr:from>
    <xdr:to>
      <xdr:col>2</xdr:col>
      <xdr:colOff>1752601</xdr:colOff>
      <xdr:row>8</xdr:row>
      <xdr:rowOff>297180</xdr:rowOff>
    </xdr:to>
    <xdr:sp macro="" textlink="">
      <xdr:nvSpPr>
        <xdr:cNvPr id="9" name="Flowchart: Terminator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23D5F85F-26A2-49E1-B794-3B9995D6EBE8}"/>
            </a:ext>
          </a:extLst>
        </xdr:cNvPr>
        <xdr:cNvSpPr/>
      </xdr:nvSpPr>
      <xdr:spPr>
        <a:xfrm>
          <a:off x="246018" y="1753689"/>
          <a:ext cx="1844040" cy="502920"/>
        </a:xfrm>
        <a:prstGeom prst="flowChartTerminator">
          <a:avLst/>
        </a:prstGeom>
        <a:solidFill>
          <a:srgbClr val="197E4E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1600" b="0">
              <a:latin typeface="Proxima Nova" panose="02000506030000020004"/>
            </a:rPr>
            <a:t>Free Tutorials</a:t>
          </a:r>
        </a:p>
      </xdr:txBody>
    </xdr:sp>
    <xdr:clientData/>
  </xdr:twoCellAnchor>
  <xdr:twoCellAnchor editAs="oneCell">
    <xdr:from>
      <xdr:col>6</xdr:col>
      <xdr:colOff>348727</xdr:colOff>
      <xdr:row>6</xdr:row>
      <xdr:rowOff>104171</xdr:rowOff>
    </xdr:from>
    <xdr:to>
      <xdr:col>6</xdr:col>
      <xdr:colOff>556371</xdr:colOff>
      <xdr:row>6</xdr:row>
      <xdr:rowOff>270286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4E62DCE6-37C4-4A49-9F79-58F67A7157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7761898" y="1301600"/>
          <a:ext cx="207644" cy="166115"/>
        </a:xfrm>
        <a:prstGeom prst="rect">
          <a:avLst/>
        </a:prstGeom>
      </xdr:spPr>
    </xdr:pic>
    <xdr:clientData/>
  </xdr:twoCellAnchor>
  <xdr:twoCellAnchor editAs="oneCell">
    <xdr:from>
      <xdr:col>4</xdr:col>
      <xdr:colOff>100148</xdr:colOff>
      <xdr:row>11</xdr:row>
      <xdr:rowOff>109946</xdr:rowOff>
    </xdr:from>
    <xdr:to>
      <xdr:col>4</xdr:col>
      <xdr:colOff>303437</xdr:colOff>
      <xdr:row>11</xdr:row>
      <xdr:rowOff>276061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C7CF5BF0-1C2D-4BE3-9941-B97E1BAAB7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6185262" y="2934789"/>
          <a:ext cx="203289" cy="1661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kogl\Downloads\Advanced_Filter_Trick_Example.xlsx" TargetMode="External"/><Relationship Id="rId1" Type="http://schemas.openxmlformats.org/officeDocument/2006/relationships/externalLinkPath" Target="Advanced_Filter_Trick_Exampl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kogl\Downloads\Index_Match_Basics_Excel_Free_WorkBook_Xelplus%20lp.xlsx" TargetMode="External"/><Relationship Id="rId1" Type="http://schemas.openxmlformats.org/officeDocument/2006/relationships/externalLinkPath" Target="Index_Match_Basics_Excel_Free_WorkBook_Xelplus%20lp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a60237486963a246/YouTube/YT_2018/YT_201806/Lookup_Pictures/Excel_Lookup_Pictures_XelPlus_Download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G/OneDrive/YouTube/YT_2018/YT_201807/Dependent_DropDown_Varying_Lengths/Excel_Dependent_Dropdown_Expandable_Exclude_Empty_XelPlu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ore --&gt;"/>
      <sheetName val="Data"/>
      <sheetName val="Report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ore --&gt;"/>
      <sheetName val="INDEX MATCH"/>
    </sheetNames>
    <sheetDataSet>
      <sheetData sheetId="0" refreshError="1"/>
      <sheetData sheetId="1">
        <row r="36">
          <cell r="I36">
            <v>3</v>
          </cell>
        </row>
        <row r="37">
          <cell r="A37" t="str">
            <v>WenCaL</v>
          </cell>
          <cell r="B37" t="str">
            <v>Fightrr</v>
          </cell>
          <cell r="C37" t="str">
            <v>Commuta</v>
          </cell>
        </row>
        <row r="38">
          <cell r="A38" t="str">
            <v>Blend</v>
          </cell>
          <cell r="B38" t="str">
            <v>Kryptis</v>
          </cell>
          <cell r="C38" t="str">
            <v>Infic</v>
          </cell>
        </row>
        <row r="39">
          <cell r="A39" t="str">
            <v>Voltage</v>
          </cell>
          <cell r="B39" t="str">
            <v>Perino</v>
          </cell>
          <cell r="C39" t="str">
            <v>Accord</v>
          </cell>
        </row>
        <row r="40">
          <cell r="A40" t="str">
            <v>Inkly</v>
          </cell>
          <cell r="B40" t="str">
            <v>Five Labs</v>
          </cell>
          <cell r="C40" t="str">
            <v>Misty Wash</v>
          </cell>
        </row>
        <row r="41">
          <cell r="A41" t="str">
            <v>Sleops</v>
          </cell>
          <cell r="B41" t="str">
            <v>Twistrr</v>
          </cell>
          <cell r="C41" t="str">
            <v>Twenty20</v>
          </cell>
        </row>
        <row r="42">
          <cell r="A42" t="str">
            <v>Kind Ape</v>
          </cell>
          <cell r="B42" t="str">
            <v>Hackrr</v>
          </cell>
          <cell r="C42" t="str">
            <v>Tanox</v>
          </cell>
        </row>
        <row r="43">
          <cell r="A43" t="str">
            <v>Pet Feed</v>
          </cell>
          <cell r="B43" t="str">
            <v>Pes</v>
          </cell>
          <cell r="C43" t="str">
            <v>Minor Liar</v>
          </cell>
        </row>
        <row r="44">
          <cell r="A44" t="str">
            <v>Right App</v>
          </cell>
          <cell r="B44" t="str">
            <v>Baden</v>
          </cell>
          <cell r="C44" t="str">
            <v>Mosquit</v>
          </cell>
        </row>
        <row r="45">
          <cell r="A45" t="str">
            <v>Mirrrr</v>
          </cell>
          <cell r="B45" t="str">
            <v>Jellyfish</v>
          </cell>
          <cell r="C45" t="str">
            <v>Atmos</v>
          </cell>
        </row>
        <row r="46">
          <cell r="A46" t="str">
            <v>Halotot</v>
          </cell>
          <cell r="B46" t="str">
            <v>Aviatrr</v>
          </cell>
          <cell r="C46" t="str">
            <v>Scrap</v>
          </cell>
        </row>
        <row r="47">
          <cell r="A47" t="str">
            <v>Flowrrr</v>
          </cell>
          <cell r="B47" t="str">
            <v>deRamblr</v>
          </cell>
          <cell r="C47" t="str">
            <v>Motocyco</v>
          </cell>
        </row>
        <row r="48">
          <cell r="A48" t="str">
            <v>Silvrr</v>
          </cell>
          <cell r="B48" t="str">
            <v>Arcade</v>
          </cell>
          <cell r="C48" t="str">
            <v>Amplefio</v>
          </cell>
        </row>
        <row r="49">
          <cell r="A49" t="str">
            <v>Dasring</v>
          </cell>
          <cell r="B49" t="str">
            <v/>
          </cell>
          <cell r="C49" t="str">
            <v>Strex</v>
          </cell>
        </row>
        <row r="50">
          <cell r="A50" t="str">
            <v>Rehire</v>
          </cell>
          <cell r="B50" t="str">
            <v/>
          </cell>
          <cell r="C50" t="str">
            <v/>
          </cell>
        </row>
        <row r="51">
          <cell r="A51" t="str">
            <v>Didactic</v>
          </cell>
          <cell r="B51" t="str">
            <v/>
          </cell>
          <cell r="C51" t="str">
            <v/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Report"/>
      <sheetName val="Master"/>
    </sheetNames>
    <sheetDataSet>
      <sheetData sheetId="0"/>
      <sheetData sheetId="1">
        <row r="2">
          <cell r="C2" t="str">
            <v>Spain</v>
          </cell>
        </row>
      </sheetData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OFFSET"/>
      <sheetName val="Table"/>
      <sheetName val="Excel_Dependent_Dropdown_Expand"/>
    </sheetNames>
    <sheetDataSet>
      <sheetData sheetId="0"/>
      <sheetData sheetId="1"/>
      <sheetData sheetId="2">
        <row r="4">
          <cell r="A4" t="str">
            <v>Productivity</v>
          </cell>
          <cell r="B4" t="str">
            <v>Games</v>
          </cell>
          <cell r="C4" t="str">
            <v>Utility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00370-6C67-415E-A7B6-FAAB677BBB55}">
  <sheetPr>
    <tabColor rgb="FFEC4C4C"/>
    <pageSetUpPr fitToPage="1"/>
  </sheetPr>
  <dimension ref="A1:N24"/>
  <sheetViews>
    <sheetView showGridLines="0" tabSelected="1" zoomScale="120" zoomScaleNormal="120" workbookViewId="0">
      <selection activeCell="D18" sqref="D18"/>
    </sheetView>
  </sheetViews>
  <sheetFormatPr defaultColWidth="0" defaultRowHeight="14.25" customHeight="1" zeroHeight="1"/>
  <cols>
    <col min="1" max="1" width="1.53515625" style="12" customWidth="1"/>
    <col min="2" max="2" width="3.23046875" style="12" customWidth="1"/>
    <col min="3" max="3" width="71.84375" style="12" customWidth="1"/>
    <col min="4" max="6" width="9.3828125" style="12" customWidth="1"/>
    <col min="7" max="11" width="9.3828125" style="7" customWidth="1"/>
    <col min="12" max="12" width="2.3828125" style="7" customWidth="1"/>
    <col min="13" max="13" width="2.69140625" style="7" customWidth="1"/>
    <col min="14" max="14" width="2.53515625" style="7" customWidth="1"/>
    <col min="15" max="16384" width="9.3828125" style="12" hidden="1"/>
  </cols>
  <sheetData>
    <row r="1" spans="2:6" s="6" customFormat="1" ht="14.6"/>
    <row r="2" spans="2:6" s="6" customFormat="1" ht="14.6"/>
    <row r="3" spans="2:6" s="6" customFormat="1" ht="14.6"/>
    <row r="4" spans="2:6" s="6" customFormat="1" ht="22.4" customHeight="1"/>
    <row r="5" spans="2:6" s="6" customFormat="1" ht="18.45">
      <c r="B5" s="8"/>
      <c r="C5" s="9" t="s">
        <v>15</v>
      </c>
    </row>
    <row r="6" spans="2:6" s="6" customFormat="1" ht="9.9" customHeight="1">
      <c r="C6" s="10"/>
      <c r="D6" s="10"/>
      <c r="E6" s="10"/>
    </row>
    <row r="7" spans="2:6" s="6" customFormat="1" ht="30" customHeight="1">
      <c r="C7" s="25" t="s">
        <v>44</v>
      </c>
    </row>
    <row r="8" spans="2:6" s="6" customFormat="1" ht="30" customHeight="1">
      <c r="C8" s="25"/>
    </row>
    <row r="9" spans="2:6" s="6" customFormat="1" ht="41.4" customHeight="1">
      <c r="C9" s="25"/>
    </row>
    <row r="10" spans="2:6" s="6" customFormat="1" ht="21" customHeight="1">
      <c r="C10" s="9" t="s">
        <v>45</v>
      </c>
    </row>
    <row r="11" spans="2:6" s="6" customFormat="1" ht="6" customHeight="1">
      <c r="C11" s="11"/>
      <c r="D11" s="10"/>
      <c r="E11" s="10"/>
      <c r="F11" s="10"/>
    </row>
    <row r="12" spans="2:6" s="6" customFormat="1" ht="30" customHeight="1">
      <c r="C12" s="25" t="s">
        <v>46</v>
      </c>
    </row>
    <row r="13" spans="2:6" s="6" customFormat="1" ht="39.75" customHeight="1"/>
    <row r="14" spans="2:6" s="6" customFormat="1" ht="17.25" customHeight="1">
      <c r="C14" s="11"/>
      <c r="E14" s="10"/>
      <c r="F14" s="10"/>
    </row>
    <row r="15" spans="2:6" s="6" customFormat="1" ht="22.85" customHeight="1">
      <c r="C15" s="9"/>
    </row>
    <row r="16" spans="2:6" s="6" customFormat="1" ht="9.9" customHeight="1"/>
    <row r="17" spans="1:14" s="6" customFormat="1" ht="14.6">
      <c r="C17" s="25"/>
    </row>
    <row r="18" spans="1:14" s="6" customFormat="1" ht="14.6"/>
    <row r="19" spans="1:14" s="6" customFormat="1" ht="14.6"/>
    <row r="20" spans="1:14" s="6" customFormat="1" ht="14.6">
      <c r="C20" s="11"/>
      <c r="D20" s="10"/>
      <c r="E20" s="10"/>
      <c r="F20" s="10"/>
    </row>
    <row r="21" spans="1:14" s="6" customFormat="1" ht="14.6" hidden="1">
      <c r="C21" s="11"/>
      <c r="D21" s="10"/>
      <c r="E21" s="10"/>
      <c r="F21" s="10"/>
    </row>
    <row r="22" spans="1:14" s="6" customFormat="1" ht="14.6" hidden="1">
      <c r="A22" s="11"/>
      <c r="B22" s="11"/>
      <c r="C22" s="11"/>
      <c r="D22" s="11"/>
      <c r="E22" s="11"/>
      <c r="F22" s="11"/>
    </row>
    <row r="23" spans="1:14" s="6" customFormat="1" ht="14.6" hidden="1">
      <c r="A23" s="11"/>
      <c r="B23" s="11"/>
      <c r="C23" s="11"/>
      <c r="D23" s="11"/>
      <c r="E23" s="11"/>
      <c r="F23" s="11"/>
    </row>
    <row r="24" spans="1:14" ht="14.6" hidden="1">
      <c r="G24" s="6"/>
      <c r="H24" s="6"/>
      <c r="I24" s="6"/>
      <c r="J24" s="6"/>
      <c r="K24" s="6"/>
      <c r="L24" s="6"/>
      <c r="M24" s="6"/>
      <c r="N24" s="6"/>
    </row>
  </sheetData>
  <pageMargins left="0.7" right="0.7" top="0.75" bottom="0.75" header="0.3" footer="0.3"/>
  <pageSetup paperSize="9" scale="7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D043BC-8E7A-415D-B13E-A169D642EC07}">
  <dimension ref="A1:N11"/>
  <sheetViews>
    <sheetView showGridLines="0" zoomScale="120" zoomScaleNormal="120" workbookViewId="0">
      <selection activeCell="C15" sqref="C15"/>
    </sheetView>
  </sheetViews>
  <sheetFormatPr defaultRowHeight="14.6" outlineLevelCol="1"/>
  <cols>
    <col min="1" max="1" width="15.53515625" bestFit="1" customWidth="1"/>
    <col min="2" max="2" width="10.3046875" bestFit="1" customWidth="1"/>
    <col min="3" max="3" width="11" bestFit="1" customWidth="1"/>
    <col min="4" max="4" width="7.3046875" bestFit="1" customWidth="1" outlineLevel="1"/>
    <col min="5" max="5" width="7.69140625" customWidth="1"/>
    <col min="6" max="6" width="5.15234375" customWidth="1"/>
    <col min="7" max="7" width="10.3046875" bestFit="1" customWidth="1"/>
    <col min="8" max="8" width="6.69140625" bestFit="1" customWidth="1"/>
    <col min="9" max="9" width="1" customWidth="1"/>
    <col min="10" max="10" width="1" customWidth="1" outlineLevel="1"/>
    <col min="11" max="11" width="12.3828125" bestFit="1" customWidth="1" outlineLevel="1"/>
    <col min="12" max="12" width="10.3046875" bestFit="1" customWidth="1" outlineLevel="1"/>
    <col min="13" max="13" width="15.53515625" bestFit="1" customWidth="1" outlineLevel="1"/>
    <col min="14" max="14" width="1" customWidth="1" outlineLevel="1"/>
  </cols>
  <sheetData>
    <row r="1" spans="1:14">
      <c r="A1" s="1" t="s">
        <v>16</v>
      </c>
      <c r="B1" s="1" t="s">
        <v>38</v>
      </c>
      <c r="C1" s="14" t="s">
        <v>41</v>
      </c>
      <c r="D1" s="14" t="s">
        <v>39</v>
      </c>
      <c r="G1" s="16" t="s">
        <v>38</v>
      </c>
      <c r="H1" s="16" t="s">
        <v>40</v>
      </c>
      <c r="I1" s="18"/>
      <c r="J1" s="19"/>
      <c r="K1" s="17" t="s">
        <v>26</v>
      </c>
      <c r="L1" s="17" t="s">
        <v>38</v>
      </c>
      <c r="M1" s="17" t="s">
        <v>16</v>
      </c>
      <c r="N1" s="18"/>
    </row>
    <row r="2" spans="1:14">
      <c r="A2" t="s">
        <v>24</v>
      </c>
      <c r="B2" s="13">
        <f>_xlfn.XLOOKUP(A2,$M$2:$M$11,$L$2:$L$11)</f>
        <v>89500</v>
      </c>
      <c r="C2" s="15">
        <f>LOOKUP(B2,$G$2:$G$6,$H$2:$H$6)</f>
        <v>0.1</v>
      </c>
      <c r="D2" s="23" t="str">
        <f>LOOKUP(A2,$M$2:$M$11,$K$2:$K$11)</f>
        <v>ID13</v>
      </c>
      <c r="G2" s="13">
        <v>10000</v>
      </c>
      <c r="H2" s="15">
        <v>0</v>
      </c>
      <c r="I2" s="18"/>
      <c r="J2" s="19"/>
      <c r="K2" t="s">
        <v>31</v>
      </c>
      <c r="L2" s="13">
        <v>110000</v>
      </c>
      <c r="M2" t="s">
        <v>32</v>
      </c>
      <c r="N2" s="18"/>
    </row>
    <row r="3" spans="1:14">
      <c r="A3" t="s">
        <v>32</v>
      </c>
      <c r="B3" s="13">
        <f t="shared" ref="B3:B5" si="0">_xlfn.XLOOKUP(A3,$M$2:$M$11,$L$2:$L$11)</f>
        <v>110000</v>
      </c>
      <c r="C3" s="15">
        <f t="shared" ref="C3:C5" si="1">LOOKUP(B3,$G$2:$G$6,$H$2:$H$6)</f>
        <v>0.15</v>
      </c>
      <c r="D3" s="23" t="str">
        <f>LOOKUP(A3,$M$2:$M$11,$K$2:$K$11)</f>
        <v>ID14</v>
      </c>
      <c r="G3" s="13">
        <v>30000</v>
      </c>
      <c r="H3" s="15">
        <v>0.05</v>
      </c>
      <c r="I3" s="18"/>
      <c r="J3" s="19"/>
      <c r="K3" t="s">
        <v>33</v>
      </c>
      <c r="L3" s="13">
        <v>51800</v>
      </c>
      <c r="M3" t="s">
        <v>34</v>
      </c>
      <c r="N3" s="18"/>
    </row>
    <row r="4" spans="1:14">
      <c r="A4" t="s">
        <v>18</v>
      </c>
      <c r="B4" s="13">
        <f t="shared" si="0"/>
        <v>39627</v>
      </c>
      <c r="C4" s="15">
        <f t="shared" si="1"/>
        <v>0.05</v>
      </c>
      <c r="D4" s="23" t="str">
        <f t="shared" ref="D4:D5" si="2">LOOKUP(A4,$M$2:$M$11,$K$2:$K$11)</f>
        <v>ID10</v>
      </c>
      <c r="G4" s="13">
        <v>50000</v>
      </c>
      <c r="H4" s="15">
        <v>0.08</v>
      </c>
      <c r="I4" s="18"/>
      <c r="J4" s="19"/>
      <c r="K4" t="s">
        <v>37</v>
      </c>
      <c r="L4" s="13">
        <v>140000</v>
      </c>
      <c r="M4" t="s">
        <v>35</v>
      </c>
      <c r="N4" s="18"/>
    </row>
    <row r="5" spans="1:14">
      <c r="A5" t="s">
        <v>34</v>
      </c>
      <c r="B5" s="13">
        <f t="shared" si="0"/>
        <v>51800</v>
      </c>
      <c r="C5" s="15">
        <f t="shared" si="1"/>
        <v>0.08</v>
      </c>
      <c r="D5" s="23" t="str">
        <f t="shared" si="2"/>
        <v>ID16</v>
      </c>
      <c r="G5" s="13">
        <v>60000</v>
      </c>
      <c r="H5" s="15">
        <v>0.1</v>
      </c>
      <c r="I5" s="18"/>
      <c r="J5" s="19"/>
      <c r="K5" t="s">
        <v>36</v>
      </c>
      <c r="L5" s="13">
        <v>60270</v>
      </c>
      <c r="M5" t="s">
        <v>17</v>
      </c>
      <c r="N5" s="18"/>
    </row>
    <row r="6" spans="1:14">
      <c r="G6" s="13">
        <v>100000</v>
      </c>
      <c r="H6" s="15">
        <v>0.15</v>
      </c>
      <c r="I6" s="18"/>
      <c r="J6" s="19"/>
      <c r="K6" t="s">
        <v>30</v>
      </c>
      <c r="L6" s="13">
        <v>39627</v>
      </c>
      <c r="M6" t="s">
        <v>18</v>
      </c>
      <c r="N6" s="18"/>
    </row>
    <row r="7" spans="1:14">
      <c r="I7" s="18"/>
      <c r="J7" s="19"/>
      <c r="K7" t="s">
        <v>25</v>
      </c>
      <c r="L7" s="13">
        <v>89500</v>
      </c>
      <c r="M7" t="s">
        <v>24</v>
      </c>
      <c r="N7" s="18"/>
    </row>
    <row r="8" spans="1:14">
      <c r="I8" s="18"/>
      <c r="J8" s="19"/>
      <c r="K8" t="s">
        <v>19</v>
      </c>
      <c r="L8" s="13">
        <v>45000</v>
      </c>
      <c r="M8" t="s">
        <v>23</v>
      </c>
      <c r="N8" s="18"/>
    </row>
    <row r="9" spans="1:14">
      <c r="I9" s="18"/>
      <c r="J9" s="19"/>
      <c r="K9" t="s">
        <v>27</v>
      </c>
      <c r="L9" s="13">
        <v>45117</v>
      </c>
      <c r="M9" t="s">
        <v>28</v>
      </c>
      <c r="N9" s="18"/>
    </row>
    <row r="10" spans="1:14">
      <c r="I10" s="18"/>
      <c r="J10" s="19"/>
      <c r="K10" t="s">
        <v>21</v>
      </c>
      <c r="L10" s="13">
        <v>29726</v>
      </c>
      <c r="M10" t="s">
        <v>20</v>
      </c>
      <c r="N10" s="18"/>
    </row>
    <row r="11" spans="1:14">
      <c r="I11" s="18"/>
      <c r="J11" s="19"/>
      <c r="K11" t="s">
        <v>29</v>
      </c>
      <c r="L11" s="13">
        <v>93668</v>
      </c>
      <c r="M11" t="s">
        <v>22</v>
      </c>
      <c r="N11" s="18"/>
    </row>
  </sheetData>
  <sortState xmlns:xlrd2="http://schemas.microsoft.com/office/spreadsheetml/2017/richdata2" ref="K2:M11">
    <sortCondition ref="M2:M11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DCAB8-CB7B-40D4-BB2F-3576C744C10B}">
  <dimension ref="A1:G19"/>
  <sheetViews>
    <sheetView showGridLines="0" zoomScale="140" zoomScaleNormal="140" workbookViewId="0"/>
  </sheetViews>
  <sheetFormatPr defaultRowHeight="14.6"/>
  <cols>
    <col min="1" max="1" width="10.53515625" bestFit="1" customWidth="1"/>
    <col min="2" max="2" width="12.3046875" bestFit="1" customWidth="1"/>
    <col min="3" max="3" width="21.3828125" bestFit="1" customWidth="1"/>
    <col min="4" max="4" width="17" bestFit="1" customWidth="1"/>
  </cols>
  <sheetData>
    <row r="1" spans="1:4">
      <c r="A1" s="1" t="s">
        <v>0</v>
      </c>
      <c r="B1" s="2" t="s">
        <v>1</v>
      </c>
      <c r="C1" s="3" t="s">
        <v>2</v>
      </c>
      <c r="D1" s="3" t="s">
        <v>42</v>
      </c>
    </row>
    <row r="2" spans="1:4">
      <c r="A2" s="4">
        <v>0</v>
      </c>
      <c r="B2" s="5" t="s">
        <v>3</v>
      </c>
      <c r="C2" s="20" t="str" cm="1">
        <f t="array" ref="C2">IFERROR(LOOKUP(2,1/(A2-1=$A$2:A2),$B$2:B2),"-")</f>
        <v>-</v>
      </c>
      <c r="D2" s="21" t="str" cm="1">
        <f t="array" ref="D2">_xlfn.XLOOKUP(A2-1, $A$2:A2, $B$2:B2, "-", 0, -1)</f>
        <v>-</v>
      </c>
    </row>
    <row r="3" spans="1:4">
      <c r="A3" s="4">
        <v>1</v>
      </c>
      <c r="B3" s="5" t="s">
        <v>4</v>
      </c>
      <c r="C3" s="20" t="str" cm="1">
        <f t="array" ref="C3">IFERROR(LOOKUP(2,1/(A3-1=$A$2:A3),$B$2:B3),"-")</f>
        <v>10420-1001</v>
      </c>
      <c r="D3" s="21" t="str" cm="1">
        <f t="array" ref="D3">_xlfn.XLOOKUP(A3-1, $A$2:A3, $B$2:B3, "-", 0, -1)</f>
        <v>10420-1001</v>
      </c>
    </row>
    <row r="4" spans="1:4">
      <c r="A4" s="4">
        <v>2</v>
      </c>
      <c r="B4" s="5" t="s">
        <v>5</v>
      </c>
      <c r="C4" s="20" t="str" cm="1">
        <f t="array" ref="C4">IFERROR(LOOKUP(2,1/(A4-1=$A$2:A4),$B$2:B4),"-")</f>
        <v>10112-1001</v>
      </c>
      <c r="D4" s="21" t="str" cm="1">
        <f t="array" ref="D4">_xlfn.XLOOKUP(A4-1, $A$2:A4, $B$2:B4, "-", 0, -1)</f>
        <v>10112-1001</v>
      </c>
    </row>
    <row r="5" spans="1:4">
      <c r="A5" s="4">
        <v>2</v>
      </c>
      <c r="B5" s="5" t="s">
        <v>6</v>
      </c>
      <c r="C5" s="20" t="str" cm="1">
        <f t="array" ref="C5">IFERROR(LOOKUP(2,1/(A5-1=$A$2:A5),$B$2:B5),"-")</f>
        <v>10112-1001</v>
      </c>
      <c r="D5" s="21" t="str" cm="1">
        <f t="array" ref="D5">_xlfn.XLOOKUP(A5-1, $A$2:A5, $B$2:B5, "-", 0, -1)</f>
        <v>10112-1001</v>
      </c>
    </row>
    <row r="6" spans="1:4">
      <c r="A6" s="4">
        <v>2</v>
      </c>
      <c r="B6" s="5" t="s">
        <v>7</v>
      </c>
      <c r="C6" s="20" t="str" cm="1">
        <f t="array" ref="C6">IFERROR(LOOKUP(2,1/(A6-1=$A$2:A6),$B$2:B6),"-")</f>
        <v>10112-1001</v>
      </c>
      <c r="D6" s="21" t="str" cm="1">
        <f t="array" ref="D6">_xlfn.XLOOKUP(A6-1, $A$2:A6, $B$2:B6, "-", 0, -1)</f>
        <v>10112-1001</v>
      </c>
    </row>
    <row r="7" spans="1:4">
      <c r="A7" s="4">
        <v>1</v>
      </c>
      <c r="B7" s="5" t="s">
        <v>8</v>
      </c>
      <c r="C7" s="20" t="str" cm="1">
        <f t="array" ref="C7">IFERROR(LOOKUP(2,1/(A7-1=$A$2:A7),$B$2:B7),"-")</f>
        <v>10420-1001</v>
      </c>
      <c r="D7" s="21" t="str" cm="1">
        <f t="array" ref="D7">_xlfn.XLOOKUP(A7-1, $A$2:A7, $B$2:B7, "-", 0, -1)</f>
        <v>10420-1001</v>
      </c>
    </row>
    <row r="8" spans="1:4">
      <c r="A8" s="4">
        <v>2</v>
      </c>
      <c r="B8" s="5" t="s">
        <v>9</v>
      </c>
      <c r="C8" s="20" t="str" cm="1">
        <f t="array" ref="C8">IFERROR(LOOKUP(2,1/(A8-1=$A$2:A8),$B$2:B8),"-")</f>
        <v>10410-1001</v>
      </c>
      <c r="D8" s="21" t="str" cm="1">
        <f t="array" ref="D8">_xlfn.XLOOKUP(A8-1, $A$2:A8, $B$2:B8, "-", 0, -1)</f>
        <v>10410-1001</v>
      </c>
    </row>
    <row r="9" spans="1:4">
      <c r="A9" s="4">
        <v>3</v>
      </c>
      <c r="B9" s="5" t="s">
        <v>10</v>
      </c>
      <c r="C9" s="20" t="str" cm="1">
        <f t="array" ref="C9">IFERROR(LOOKUP(2,1/(A9-1=$A$2:A9),$B$2:B9),"-")</f>
        <v>10410-1003</v>
      </c>
      <c r="D9" s="21" t="str" cm="1">
        <f t="array" ref="D9">_xlfn.XLOOKUP(A9-1, $A$2:A9, $B$2:B9, "-", 0, -1)</f>
        <v>10410-1003</v>
      </c>
    </row>
    <row r="10" spans="1:4">
      <c r="A10" s="4">
        <v>3</v>
      </c>
      <c r="B10" s="5" t="s">
        <v>11</v>
      </c>
      <c r="C10" s="20" t="str" cm="1">
        <f t="array" ref="C10">IFERROR(LOOKUP(2,1/(A10-1=$A$2:A10),$B$2:B10),"-")</f>
        <v>10410-1003</v>
      </c>
      <c r="D10" s="21" t="str" cm="1">
        <f t="array" ref="D10">_xlfn.XLOOKUP(A10-1, $A$2:A10, $B$2:B10, "-", 0, -1)</f>
        <v>10410-1003</v>
      </c>
    </row>
    <row r="11" spans="1:4">
      <c r="A11" s="4">
        <v>3</v>
      </c>
      <c r="B11" s="5" t="s">
        <v>12</v>
      </c>
      <c r="C11" s="20" t="str" cm="1">
        <f t="array" ref="C11">IFERROR(LOOKUP(2,1/(A11-1=$A$2:A11),$B$2:B11),"-")</f>
        <v>10410-1003</v>
      </c>
      <c r="D11" s="21" t="str" cm="1">
        <f t="array" ref="D11">_xlfn.XLOOKUP(A11-1, $A$2:A11, $B$2:B11, "-", 0, -1)</f>
        <v>10410-1003</v>
      </c>
    </row>
    <row r="12" spans="1:4">
      <c r="A12" s="4">
        <v>3</v>
      </c>
      <c r="B12" s="5" t="s">
        <v>13</v>
      </c>
      <c r="C12" s="20" t="str" cm="1">
        <f t="array" ref="C12">IFERROR(LOOKUP(2,1/(A12-1=$A$2:A12),$B$2:B12),"-")</f>
        <v>10410-1003</v>
      </c>
      <c r="D12" s="21" t="str" cm="1">
        <f t="array" ref="D12">_xlfn.XLOOKUP(A12-1, $A$2:A12, $B$2:B12, "-", 0, -1)</f>
        <v>10410-1003</v>
      </c>
    </row>
    <row r="13" spans="1:4">
      <c r="A13" s="4">
        <v>2</v>
      </c>
      <c r="B13" s="5" t="s">
        <v>14</v>
      </c>
      <c r="C13" s="20" t="str" cm="1">
        <f t="array" ref="C13">IFERROR(LOOKUP(2,1/(A13-1=$A$2:A13),$B$2:B13),"-")</f>
        <v>10410-1001</v>
      </c>
      <c r="D13" s="21" t="str" cm="1">
        <f t="array" ref="D13">_xlfn.XLOOKUP(A13-1, $A$2:A13, $B$2:B13, "-", 0, -1)</f>
        <v>10410-1001</v>
      </c>
    </row>
    <row r="14" spans="1:4">
      <c r="A14" s="4">
        <v>3</v>
      </c>
      <c r="B14" s="5" t="s">
        <v>10</v>
      </c>
      <c r="C14" s="20" t="str" cm="1">
        <f t="array" ref="C14">IFERROR(LOOKUP(2,1/(A14-1=$A$2:A14),$B$2:B14),"-")</f>
        <v>10410-1002</v>
      </c>
      <c r="D14" s="21" t="str" cm="1">
        <f t="array" ref="D14">_xlfn.XLOOKUP(A14-1, $A$2:A14, $B$2:B14, "-", 0, -1)</f>
        <v>10410-1002</v>
      </c>
    </row>
    <row r="15" spans="1:4">
      <c r="A15" s="4">
        <v>3</v>
      </c>
      <c r="B15" s="5" t="s">
        <v>11</v>
      </c>
      <c r="C15" s="20" t="str" cm="1">
        <f t="array" ref="C15">IFERROR(LOOKUP(2,1/(A15-1=$A$2:A15),$B$2:B15),"-")</f>
        <v>10410-1002</v>
      </c>
      <c r="D15" s="21" t="str" cm="1">
        <f t="array" ref="D15">_xlfn.XLOOKUP(A15-1, $A$2:A15, $B$2:B15, "-", 0, -1)</f>
        <v>10410-1002</v>
      </c>
    </row>
    <row r="16" spans="1:4">
      <c r="A16" s="4">
        <v>3</v>
      </c>
      <c r="B16" s="5" t="s">
        <v>12</v>
      </c>
      <c r="C16" s="20" t="str" cm="1">
        <f t="array" ref="C16">IFERROR(LOOKUP(2,1/(A16-1=$A$2:A16),$B$2:B16),"-")</f>
        <v>10410-1002</v>
      </c>
      <c r="D16" s="21" t="str" cm="1">
        <f t="array" ref="D16">_xlfn.XLOOKUP(A16-1, $A$2:A16, $B$2:B16, "-", 0, -1)</f>
        <v>10410-1002</v>
      </c>
    </row>
    <row r="17" spans="1:7">
      <c r="A17" s="4">
        <v>3</v>
      </c>
      <c r="B17" s="5" t="s">
        <v>13</v>
      </c>
      <c r="C17" s="20" t="str" cm="1">
        <f t="array" ref="C17">IFERROR(LOOKUP(2,1/(A17-1=$A$2:A17),$B$2:B17),"-")</f>
        <v>10410-1002</v>
      </c>
      <c r="D17" s="21" t="str" cm="1">
        <f t="array" ref="D17">_xlfn.XLOOKUP(A17-1, $A$2:A17, $B$2:B17, "-", 0, -1)</f>
        <v>10410-1002</v>
      </c>
    </row>
    <row r="18" spans="1:7">
      <c r="D18" s="22"/>
    </row>
    <row r="19" spans="1:7">
      <c r="G19" s="24" t="s">
        <v>43</v>
      </c>
    </row>
  </sheetData>
  <conditionalFormatting sqref="B2:D17">
    <cfRule type="cellIs" dxfId="4" priority="1" operator="equal">
      <formula>$B$13</formula>
    </cfRule>
    <cfRule type="cellIs" dxfId="3" priority="2" operator="equal">
      <formula>$B$8</formula>
    </cfRule>
    <cfRule type="cellIs" dxfId="2" priority="3" operator="equal">
      <formula>$B$7</formula>
    </cfRule>
    <cfRule type="cellIs" dxfId="1" priority="4" operator="equal">
      <formula>$B$3</formula>
    </cfRule>
    <cfRule type="cellIs" dxfId="0" priority="5" operator="equal">
      <formula>$B$2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602ebc8-99ea-4c12-aabd-36e02eea0ec4">
      <Terms xmlns="http://schemas.microsoft.com/office/infopath/2007/PartnerControls"/>
    </lcf76f155ced4ddcb4097134ff3c332f>
    <TaxCatchAll xmlns="8ea0a048-5e79-414d-a984-5fa877d5585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F978176D7B6BC41934141C52985821B" ma:contentTypeVersion="16" ma:contentTypeDescription="Create a new document." ma:contentTypeScope="" ma:versionID="651cf7ea9052d429a8eaf9eb2d9b52d5">
  <xsd:schema xmlns:xsd="http://www.w3.org/2001/XMLSchema" xmlns:xs="http://www.w3.org/2001/XMLSchema" xmlns:p="http://schemas.microsoft.com/office/2006/metadata/properties" xmlns:ns2="8602ebc8-99ea-4c12-aabd-36e02eea0ec4" xmlns:ns3="8ea0a048-5e79-414d-a984-5fa877d55858" targetNamespace="http://schemas.microsoft.com/office/2006/metadata/properties" ma:root="true" ma:fieldsID="60c263a492056592ec7f4ee6ccecbf0b" ns2:_="" ns3:_="">
    <xsd:import namespace="8602ebc8-99ea-4c12-aabd-36e02eea0ec4"/>
    <xsd:import namespace="8ea0a048-5e79-414d-a984-5fa877d558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02ebc8-99ea-4c12-aabd-36e02eea0e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f4d8f9d6-9daa-4c01-95ba-9fd911da669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a0a048-5e79-414d-a984-5fa877d55858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79c6fd0d-bccc-4929-be17-09f5c5a8f8af}" ma:internalName="TaxCatchAll" ma:showField="CatchAllData" ma:web="8ea0a048-5e79-414d-a984-5fa877d5585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499F518-1635-447B-BEEF-31D29062A9EA}">
  <ds:schemaRefs>
    <ds:schemaRef ds:uri="http://schemas.microsoft.com/office/2006/documentManagement/types"/>
    <ds:schemaRef ds:uri="http://purl.org/dc/elements/1.1/"/>
    <ds:schemaRef ds:uri="8ea0a048-5e79-414d-a984-5fa877d55858"/>
    <ds:schemaRef ds:uri="http://purl.org/dc/dcmitype/"/>
    <ds:schemaRef ds:uri="http://purl.org/dc/terms/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8602ebc8-99ea-4c12-aabd-36e02eea0ec4"/>
  </ds:schemaRefs>
</ds:datastoreItem>
</file>

<file path=customXml/itemProps2.xml><?xml version="1.0" encoding="utf-8"?>
<ds:datastoreItem xmlns:ds="http://schemas.openxmlformats.org/officeDocument/2006/customXml" ds:itemID="{4C148F71-EDD8-400C-ACF7-41A5E9BB5BF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EA642C3-4DB7-4322-B7E7-6ED00556A06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02ebc8-99ea-4c12-aabd-36e02eea0ec4"/>
    <ds:schemaRef ds:uri="8ea0a048-5e79-414d-a984-5fa877d558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More --&gt;</vt:lpstr>
      <vt:lpstr>Lookup</vt:lpstr>
      <vt:lpstr>Lookup Advanced</vt:lpstr>
    </vt:vector>
  </TitlesOfParts>
  <Company>XelPlus.com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Leila Gharani</dc:creator>
  <dc:description>This file is part of the comprehensive courses offered at XelPlus.com, designed to enhance your Excel skills.</dc:description>
  <dcterms:created xsi:type="dcterms:W3CDTF">2022-03-15T07:40:38Z</dcterms:created>
  <dcterms:modified xsi:type="dcterms:W3CDTF">2024-10-24T13:20:59Z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0x010100CF978176D7B6BC41934141C52985821B</vt:lpwstr>
  </property>
  <property fmtid="{D5CDD505-2E9C-101B-9397-08002B2CF9AE}" pid="3" name="MediaServiceImageTags">
    <vt:lpwstr/>
  </property>
</Properties>
</file>